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48AFA330-4F6F-402D-89A8-1F05A7621C13}" xr6:coauthVersionLast="47" xr6:coauthVersionMax="47" xr10:uidLastSave="{00000000-0000-0000-0000-000000000000}"/>
  <workbookProtection workbookAlgorithmName="SHA-512" workbookHashValue="x0S+RyNVPRJlvq+BWCA55wbE5kUhVqCP1If1svtxTIy+l+sDnWa0pfGbMGJByjvLgEvO6nVO9XryPfVNCvkC+g==" workbookSaltValue="TcwVEqz6LtXSfTZniUCNTQ==" workbookSpinCount="100000" lockStructure="1"/>
  <bookViews>
    <workbookView xWindow="28680" yWindow="-120" windowWidth="29040" windowHeight="15720" tabRatio="900" xr2:uid="{00000000-000D-0000-FFFF-FFFF00000000}"/>
  </bookViews>
  <sheets>
    <sheet name="見積書内訳書テンプレート" sheetId="2" r:id="rId1"/>
    <sheet name="別紙　先行配管工事用　見積書内訳書テンプレート" sheetId="8" r:id="rId2"/>
    <sheet name="別紙 パレット更新工事用 撤去工事用 見積書内訳書テンプレート" sheetId="13" r:id="rId3"/>
    <sheet name="【記入例】　普通充電+充電コンセント" sheetId="17" r:id="rId4"/>
    <sheet name="【記入例】　急速充電" sheetId="23" r:id="rId5"/>
    <sheet name="【記入例】　急速充電+受変電設備" sheetId="24" r:id="rId6"/>
    <sheet name="【記入例】　急速充電+先行配管工事" sheetId="25" r:id="rId7"/>
    <sheet name="【記入例】　別紙　先行配管工事用" sheetId="26" r:id="rId8"/>
    <sheet name="請求書内訳書テンプレート" sheetId="20" r:id="rId9"/>
    <sheet name="別紙　先行配管工事用　請求書内訳書テンプレート" sheetId="21" r:id="rId10"/>
    <sheet name="別紙 パレット更新工事用 撤去工事用 請求書内訳書テンプレート" sheetId="22" r:id="rId11"/>
  </sheets>
  <definedNames>
    <definedName name="_xlnm.Print_Area" localSheetId="4">'【記入例】　急速充電'!$A$1:$W$228</definedName>
    <definedName name="_xlnm.Print_Area" localSheetId="5">'【記入例】　急速充電+受変電設備'!$A$1:$W$237</definedName>
    <definedName name="_xlnm.Print_Area" localSheetId="6">'【記入例】　急速充電+先行配管工事'!$A$1:$W$227</definedName>
    <definedName name="_xlnm.Print_Area" localSheetId="3">'【記入例】　普通充電+充電コンセント'!$A$1:$W$238</definedName>
    <definedName name="_xlnm.Print_Area" localSheetId="7">'【記入例】　別紙　先行配管工事用'!$A$1:$W$125</definedName>
    <definedName name="_xlnm.Print_Area" localSheetId="0">見積書内訳書テンプレート!$A$1:$J$218</definedName>
    <definedName name="_xlnm.Print_Area" localSheetId="8">請求書内訳書テンプレート!$A$1:$J$218</definedName>
    <definedName name="_xlnm.Print_Area" localSheetId="2">'別紙 パレット更新工事用 撤去工事用 見積書内訳書テンプレート'!$A$1:$J$53</definedName>
    <definedName name="_xlnm.Print_Area" localSheetId="10">'別紙 パレット更新工事用 撤去工事用 請求書内訳書テンプレート'!$A$1:$J$53</definedName>
    <definedName name="_xlnm.Print_Area" localSheetId="1">'別紙　先行配管工事用　見積書内訳書テンプレート'!$A$1:$J$125</definedName>
    <definedName name="_xlnm.Print_Area" localSheetId="9">'別紙　先行配管工事用　請求書内訳書テンプレート'!$A$1:$J$125</definedName>
    <definedName name="車" localSheetId="4">#REF!</definedName>
    <definedName name="車" localSheetId="5">#REF!</definedName>
    <definedName name="車" localSheetId="6">#REF!</definedName>
    <definedName name="車">#REF!</definedName>
    <definedName name="設備" localSheetId="4">#REF!</definedName>
    <definedName name="設備" localSheetId="5">#REF!</definedName>
    <definedName name="設備" localSheetId="6">#REF!</definedName>
    <definedName name="設備">#REF!</definedName>
    <definedName name="大分類" localSheetId="4">#REF!</definedName>
    <definedName name="大分類" localSheetId="5">#REF!</definedName>
    <definedName name="大分類" localSheetId="6">#REF!</definedName>
    <definedName name="大分類">#REF!</definedName>
    <definedName name="燃料の種類">#REF!</definedName>
    <definedName name="別1その2" localSheetId="4">#REF!</definedName>
    <definedName name="別1その2" localSheetId="5">#REF!</definedName>
    <definedName name="別1その2" localSheetId="6">#REF!</definedName>
    <definedName name="別1その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2" i="25" l="1"/>
  <c r="I184" i="25"/>
  <c r="I223" i="25" s="1"/>
  <c r="I221" i="25" s="1"/>
  <c r="I161" i="25"/>
  <c r="I160" i="25"/>
  <c r="I159" i="25"/>
  <c r="I100" i="25"/>
  <c r="I75" i="25"/>
  <c r="I68" i="25"/>
  <c r="I63" i="25"/>
  <c r="I62" i="25"/>
  <c r="I56" i="25"/>
  <c r="I50" i="25"/>
  <c r="I102" i="25" s="1"/>
  <c r="I37" i="25"/>
  <c r="I36" i="25"/>
  <c r="I20" i="25"/>
  <c r="I13" i="25"/>
  <c r="I232" i="24"/>
  <c r="I194" i="24"/>
  <c r="I233" i="24" s="1"/>
  <c r="I171" i="24"/>
  <c r="I170" i="24"/>
  <c r="I169" i="24" s="1"/>
  <c r="I101" i="24"/>
  <c r="I76" i="24"/>
  <c r="I69" i="24"/>
  <c r="I64" i="24"/>
  <c r="I63" i="24"/>
  <c r="I57" i="24"/>
  <c r="I51" i="24"/>
  <c r="I37" i="24"/>
  <c r="I36" i="24"/>
  <c r="I20" i="24"/>
  <c r="I13" i="24"/>
  <c r="I13" i="23"/>
  <c r="I20" i="23"/>
  <c r="I103" i="23" s="1"/>
  <c r="I36" i="23"/>
  <c r="I37" i="23"/>
  <c r="I104" i="23" s="1"/>
  <c r="I226" i="23" s="1"/>
  <c r="I51" i="23"/>
  <c r="I57" i="23"/>
  <c r="I63" i="23"/>
  <c r="I64" i="23"/>
  <c r="I69" i="23"/>
  <c r="I76" i="23"/>
  <c r="I101" i="23"/>
  <c r="I161" i="23"/>
  <c r="I160" i="23" s="1"/>
  <c r="I162" i="23"/>
  <c r="I185" i="23"/>
  <c r="I223" i="23"/>
  <c r="I222" i="23" s="1"/>
  <c r="I224" i="23"/>
  <c r="D5" i="17"/>
  <c r="I103" i="25" l="1"/>
  <c r="I224" i="25"/>
  <c r="I225" i="25"/>
  <c r="I101" i="25"/>
  <c r="I226" i="25" s="1"/>
  <c r="I104" i="24"/>
  <c r="I235" i="24" s="1"/>
  <c r="I231" i="24"/>
  <c r="I103" i="24"/>
  <c r="I234" i="24"/>
  <c r="I102" i="23"/>
  <c r="I225" i="23"/>
  <c r="I227" i="23"/>
  <c r="I227" i="25" l="1"/>
  <c r="D5" i="25" s="1"/>
  <c r="I102" i="24"/>
  <c r="I236" i="24" s="1"/>
  <c r="I237" i="24" s="1"/>
  <c r="I228" i="23"/>
  <c r="D5" i="23" s="1"/>
  <c r="D5" i="24" l="1"/>
  <c r="I217" i="20" l="1"/>
  <c r="I218" i="20" s="1"/>
  <c r="I216" i="20"/>
  <c r="I215" i="20"/>
  <c r="I216" i="2"/>
  <c r="I215" i="2"/>
  <c r="I217" i="2"/>
  <c r="I218" i="2" s="1"/>
  <c r="D5" i="20" l="1"/>
  <c r="I10" i="17" l="1"/>
  <c r="I13" i="17" s="1"/>
  <c r="I16" i="17"/>
  <c r="I20" i="17" s="1"/>
  <c r="I30" i="17"/>
  <c r="I34" i="17" s="1"/>
  <c r="I35" i="17"/>
  <c r="I44" i="17"/>
  <c r="I45" i="17"/>
  <c r="I46" i="17"/>
  <c r="I47" i="17"/>
  <c r="I49" i="17"/>
  <c r="I50" i="17"/>
  <c r="I63" i="17"/>
  <c r="I69" i="17"/>
  <c r="I70" i="17"/>
  <c r="I75" i="17"/>
  <c r="I81" i="17"/>
  <c r="I106" i="17"/>
  <c r="I109" i="17"/>
  <c r="I168" i="17"/>
  <c r="I169" i="17"/>
  <c r="I177" i="17"/>
  <c r="I178" i="17"/>
  <c r="I193" i="17"/>
  <c r="I232" i="17" s="1"/>
  <c r="I231" i="17"/>
  <c r="I167" i="17" l="1"/>
  <c r="I57" i="17"/>
  <c r="I108" i="17" s="1"/>
  <c r="I230" i="17"/>
  <c r="I176" i="17"/>
  <c r="I234" i="17"/>
  <c r="I107" i="17" l="1"/>
  <c r="I235" i="17" s="1"/>
  <c r="I236" i="17" s="1"/>
  <c r="I233" i="17"/>
  <c r="D5" i="2" l="1"/>
</calcChain>
</file>

<file path=xl/sharedStrings.xml><?xml version="1.0" encoding="utf-8"?>
<sst xmlns="http://schemas.openxmlformats.org/spreadsheetml/2006/main" count="1825" uniqueCount="256">
  <si>
    <t>（１）</t>
    <phoneticPr fontId="1"/>
  </si>
  <si>
    <t>金額（税抜）</t>
    <rPh sb="0" eb="2">
      <t>キンガク</t>
    </rPh>
    <rPh sb="3" eb="4">
      <t>ゼイ</t>
    </rPh>
    <rPh sb="4" eb="5">
      <t>ヌ</t>
    </rPh>
    <phoneticPr fontId="1"/>
  </si>
  <si>
    <t>単価</t>
    <rPh sb="0" eb="2">
      <t>タンカ</t>
    </rPh>
    <phoneticPr fontId="1"/>
  </si>
  <si>
    <t>単位</t>
    <rPh sb="0" eb="2">
      <t>タンイ</t>
    </rPh>
    <phoneticPr fontId="1"/>
  </si>
  <si>
    <t>数量</t>
    <rPh sb="0" eb="2">
      <t>スウリョウ</t>
    </rPh>
    <phoneticPr fontId="1"/>
  </si>
  <si>
    <t>仕様</t>
    <rPh sb="0" eb="2">
      <t>シヨウ</t>
    </rPh>
    <phoneticPr fontId="1"/>
  </si>
  <si>
    <t>名称</t>
    <rPh sb="0" eb="2">
      <t>メイショウ</t>
    </rPh>
    <phoneticPr fontId="1"/>
  </si>
  <si>
    <t>（２）</t>
    <phoneticPr fontId="1"/>
  </si>
  <si>
    <t>付帯設備設置工事費</t>
    <rPh sb="0" eb="2">
      <t>フタイ</t>
    </rPh>
    <rPh sb="2" eb="4">
      <t>セツビ</t>
    </rPh>
    <rPh sb="4" eb="6">
      <t>セッチ</t>
    </rPh>
    <rPh sb="6" eb="8">
      <t>コウジ</t>
    </rPh>
    <rPh sb="8" eb="9">
      <t>ヒ</t>
    </rPh>
    <phoneticPr fontId="1"/>
  </si>
  <si>
    <t>その他設置にかかる費用</t>
    <rPh sb="2" eb="3">
      <t>タ</t>
    </rPh>
    <rPh sb="3" eb="5">
      <t>セッチ</t>
    </rPh>
    <rPh sb="9" eb="11">
      <t>ヒヨウ</t>
    </rPh>
    <phoneticPr fontId="1"/>
  </si>
  <si>
    <t>（３）</t>
    <phoneticPr fontId="1"/>
  </si>
  <si>
    <t>税（10％）</t>
    <rPh sb="0" eb="1">
      <t>ゼイ</t>
    </rPh>
    <phoneticPr fontId="1"/>
  </si>
  <si>
    <t>円</t>
    <rPh sb="0" eb="1">
      <t>エン</t>
    </rPh>
    <phoneticPr fontId="1"/>
  </si>
  <si>
    <t>備考</t>
    <rPh sb="0" eb="2">
      <t>ビコウ</t>
    </rPh>
    <phoneticPr fontId="1"/>
  </si>
  <si>
    <t>（１）計</t>
    <rPh sb="3" eb="4">
      <t>ケイ</t>
    </rPh>
    <phoneticPr fontId="1"/>
  </si>
  <si>
    <t>（２）計</t>
    <rPh sb="3" eb="4">
      <t>ケイ</t>
    </rPh>
    <phoneticPr fontId="1"/>
  </si>
  <si>
    <t>（３）計</t>
    <rPh sb="3" eb="4">
      <t>ケイ</t>
    </rPh>
    <phoneticPr fontId="1"/>
  </si>
  <si>
    <t>内訳</t>
    <rPh sb="0" eb="2">
      <t>ウチワケ</t>
    </rPh>
    <phoneticPr fontId="1"/>
  </si>
  <si>
    <t>充電設備等設置工事</t>
    <rPh sb="0" eb="2">
      <t>ジュウデン</t>
    </rPh>
    <rPh sb="2" eb="4">
      <t>セツビ</t>
    </rPh>
    <rPh sb="4" eb="5">
      <t>トウ</t>
    </rPh>
    <rPh sb="5" eb="7">
      <t>セッチ</t>
    </rPh>
    <rPh sb="7" eb="9">
      <t>コウジ</t>
    </rPh>
    <phoneticPr fontId="1"/>
  </si>
  <si>
    <t>基礎・据付工事</t>
    <rPh sb="0" eb="2">
      <t>キソ</t>
    </rPh>
    <rPh sb="3" eb="7">
      <t>スエツケコウジ</t>
    </rPh>
    <phoneticPr fontId="1"/>
  </si>
  <si>
    <t>搬入・運搬工事</t>
    <rPh sb="0" eb="2">
      <t>ハンニュウ</t>
    </rPh>
    <rPh sb="3" eb="5">
      <t>ウンパン</t>
    </rPh>
    <rPh sb="5" eb="7">
      <t>コウジ</t>
    </rPh>
    <phoneticPr fontId="1"/>
  </si>
  <si>
    <t>電気配線工事</t>
    <rPh sb="0" eb="4">
      <t>デンキハイセン</t>
    </rPh>
    <rPh sb="4" eb="6">
      <t>コウジ</t>
    </rPh>
    <phoneticPr fontId="1"/>
  </si>
  <si>
    <t>通信線工事</t>
    <rPh sb="0" eb="5">
      <t>ツウシンセンコウジ</t>
    </rPh>
    <phoneticPr fontId="1"/>
  </si>
  <si>
    <t>配管工事</t>
    <rPh sb="0" eb="4">
      <t>ハイカンコウジ</t>
    </rPh>
    <phoneticPr fontId="1"/>
  </si>
  <si>
    <t>ブレーカー工事</t>
    <rPh sb="5" eb="7">
      <t>コウジ</t>
    </rPh>
    <phoneticPr fontId="1"/>
  </si>
  <si>
    <t>開閉器盤設置工事</t>
    <rPh sb="0" eb="4">
      <t>カイヘイキバン</t>
    </rPh>
    <rPh sb="4" eb="8">
      <t>セッチコウジ</t>
    </rPh>
    <phoneticPr fontId="1"/>
  </si>
  <si>
    <t>掘削・埋設工事</t>
    <rPh sb="0" eb="2">
      <t>クッサク</t>
    </rPh>
    <rPh sb="3" eb="7">
      <t>マイセツコウジ</t>
    </rPh>
    <phoneticPr fontId="1"/>
  </si>
  <si>
    <t>建柱工事</t>
    <rPh sb="0" eb="4">
      <t>ケンチュウコウジ</t>
    </rPh>
    <phoneticPr fontId="1"/>
  </si>
  <si>
    <t>デマンド工事</t>
    <rPh sb="4" eb="6">
      <t>コウジ</t>
    </rPh>
    <phoneticPr fontId="1"/>
  </si>
  <si>
    <t>課金デバイス工事</t>
    <rPh sb="0" eb="2">
      <t>カキン</t>
    </rPh>
    <rPh sb="6" eb="8">
      <t>コウジ</t>
    </rPh>
    <phoneticPr fontId="1"/>
  </si>
  <si>
    <t>ハンドホール設置工事</t>
    <rPh sb="6" eb="10">
      <t>セッチコウジ</t>
    </rPh>
    <phoneticPr fontId="1"/>
  </si>
  <si>
    <t>ライン引き工事</t>
    <rPh sb="3" eb="4">
      <t>ヒ</t>
    </rPh>
    <rPh sb="5" eb="7">
      <t>コウジ</t>
    </rPh>
    <phoneticPr fontId="1"/>
  </si>
  <si>
    <t>路面表示工事</t>
    <rPh sb="0" eb="4">
      <t>ロメンヒョウジ</t>
    </rPh>
    <rPh sb="4" eb="6">
      <t>コウジ</t>
    </rPh>
    <phoneticPr fontId="1"/>
  </si>
  <si>
    <t>屋根設置工事</t>
    <rPh sb="0" eb="2">
      <t>ヤネ</t>
    </rPh>
    <rPh sb="2" eb="6">
      <t>セッチコウジ</t>
    </rPh>
    <phoneticPr fontId="1"/>
  </si>
  <si>
    <t>小屋設置工事</t>
    <rPh sb="0" eb="6">
      <t>コヤセッチコウジ</t>
    </rPh>
    <phoneticPr fontId="1"/>
  </si>
  <si>
    <t>案内板設置工事</t>
    <rPh sb="0" eb="3">
      <t>アンナイバン</t>
    </rPh>
    <rPh sb="3" eb="7">
      <t>セッチコウジ</t>
    </rPh>
    <phoneticPr fontId="1"/>
  </si>
  <si>
    <t>防護用部材設置工事</t>
    <rPh sb="0" eb="5">
      <t>ボウゴヨウブザイ</t>
    </rPh>
    <rPh sb="5" eb="9">
      <t>セッチコウジ</t>
    </rPh>
    <phoneticPr fontId="1"/>
  </si>
  <si>
    <t>電灯設置工事</t>
    <rPh sb="0" eb="2">
      <t>デントウ</t>
    </rPh>
    <rPh sb="2" eb="4">
      <t>セッチ</t>
    </rPh>
    <rPh sb="4" eb="6">
      <t>コウジ</t>
    </rPh>
    <phoneticPr fontId="1"/>
  </si>
  <si>
    <t>（４）</t>
    <phoneticPr fontId="1"/>
  </si>
  <si>
    <t>（４）計</t>
    <rPh sb="3" eb="4">
      <t>ケイ</t>
    </rPh>
    <phoneticPr fontId="1"/>
  </si>
  <si>
    <t>雑材・消耗品費、養生費</t>
    <rPh sb="0" eb="2">
      <t>ザツザイ</t>
    </rPh>
    <rPh sb="3" eb="7">
      <t>ショウモウヒンヒ</t>
    </rPh>
    <rPh sb="8" eb="11">
      <t>ヨウジョウヒ</t>
    </rPh>
    <phoneticPr fontId="1"/>
  </si>
  <si>
    <t>図面作成費</t>
    <rPh sb="0" eb="5">
      <t>ズメンサクセイヒ</t>
    </rPh>
    <phoneticPr fontId="1"/>
  </si>
  <si>
    <t>レイアウト検討費</t>
    <rPh sb="5" eb="8">
      <t>ケントウヒ</t>
    </rPh>
    <phoneticPr fontId="1"/>
  </si>
  <si>
    <t>電力会社立会・協議費</t>
    <rPh sb="0" eb="4">
      <t>デンリョクガイシャ</t>
    </rPh>
    <rPh sb="4" eb="6">
      <t>タチアイ</t>
    </rPh>
    <rPh sb="7" eb="10">
      <t>キョウギヒ</t>
    </rPh>
    <phoneticPr fontId="1"/>
  </si>
  <si>
    <t>安全誘導員費</t>
    <rPh sb="0" eb="2">
      <t>アンゼン</t>
    </rPh>
    <rPh sb="2" eb="6">
      <t>ユウドウインヒ</t>
    </rPh>
    <phoneticPr fontId="1"/>
  </si>
  <si>
    <t>充電スペース造成費</t>
    <rPh sb="0" eb="2">
      <t>ジュウデン</t>
    </rPh>
    <rPh sb="6" eb="9">
      <t>ゾウセイヒ</t>
    </rPh>
    <phoneticPr fontId="1"/>
  </si>
  <si>
    <t>現場監督等の労務費</t>
    <rPh sb="0" eb="2">
      <t>ゲンバ</t>
    </rPh>
    <rPh sb="2" eb="4">
      <t>カントク</t>
    </rPh>
    <rPh sb="4" eb="5">
      <t>トウ</t>
    </rPh>
    <rPh sb="6" eb="9">
      <t>ロウムヒ</t>
    </rPh>
    <phoneticPr fontId="1"/>
  </si>
  <si>
    <t>充電設備本体</t>
    <rPh sb="0" eb="4">
      <t>ジュウデンセツビ</t>
    </rPh>
    <rPh sb="4" eb="6">
      <t>ホンタイ</t>
    </rPh>
    <phoneticPr fontId="1"/>
  </si>
  <si>
    <t>（５）</t>
    <phoneticPr fontId="1"/>
  </si>
  <si>
    <t>（５）計</t>
    <rPh sb="3" eb="4">
      <t>ケイ</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</si>
  <si>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</si>
  <si>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</si>
  <si>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</si>
  <si>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</si>
  <si>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</si>
  <si>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</si>
  <si>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</si>
  <si>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</si>
  <si>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</si>
  <si>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</si>
  <si>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</si>
  <si>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</si>
  <si>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</si>
  <si>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助成対象経費　小計</t>
    <rPh sb="0" eb="6">
      <t>ジョセイタイショウケイヒ</t>
    </rPh>
    <rPh sb="7" eb="9">
      <t>ショウケイ</t>
    </rPh>
    <phoneticPr fontId="1"/>
  </si>
  <si>
    <t>助成対象外経費　小計</t>
    <rPh sb="0" eb="2">
      <t>ジョセイ</t>
    </rPh>
    <rPh sb="2" eb="4">
      <t>タイショウ</t>
    </rPh>
    <rPh sb="4" eb="5">
      <t>ガイ</t>
    </rPh>
    <rPh sb="5" eb="7">
      <t>ケイヒ</t>
    </rPh>
    <rPh sb="8" eb="10">
      <t>ショウケイ</t>
    </rPh>
    <phoneticPr fontId="1"/>
  </si>
  <si>
    <t>（２）助成対象経費　小計</t>
    <rPh sb="3" eb="9">
      <t>ジョセイタイショウケイヒ</t>
    </rPh>
    <rPh sb="10" eb="12">
      <t>ショウケイ</t>
    </rPh>
    <phoneticPr fontId="1"/>
  </si>
  <si>
    <t>（２）助成対象外経費　小計</t>
    <rPh sb="3" eb="5">
      <t>ジョセイ</t>
    </rPh>
    <rPh sb="5" eb="7">
      <t>タイショウ</t>
    </rPh>
    <rPh sb="7" eb="8">
      <t>ガイ</t>
    </rPh>
    <rPh sb="8" eb="10">
      <t>ケイヒ</t>
    </rPh>
    <rPh sb="11" eb="13">
      <t>ショウケイ</t>
    </rPh>
    <phoneticPr fontId="1"/>
  </si>
  <si>
    <t>（３）助成対象経費　小計</t>
    <rPh sb="3" eb="9">
      <t>ジョセイタイショウケイヒ</t>
    </rPh>
    <rPh sb="10" eb="12">
      <t>ショウケイ</t>
    </rPh>
    <phoneticPr fontId="1"/>
  </si>
  <si>
    <t>（３）助成対象外経費　小計</t>
    <rPh sb="3" eb="5">
      <t>ジョセイ</t>
    </rPh>
    <rPh sb="5" eb="7">
      <t>タイショウ</t>
    </rPh>
    <rPh sb="7" eb="8">
      <t>ガイ</t>
    </rPh>
    <rPh sb="8" eb="10">
      <t>ケイヒ</t>
    </rPh>
    <rPh sb="11" eb="13">
      <t>ショウケイ</t>
    </rPh>
    <phoneticPr fontId="1"/>
  </si>
  <si>
    <t>（４）助成対象経費　小計</t>
    <rPh sb="3" eb="9">
      <t>ジョセイタイショウケイヒ</t>
    </rPh>
    <rPh sb="10" eb="12">
      <t>ショウケイ</t>
    </rPh>
    <phoneticPr fontId="1"/>
  </si>
  <si>
    <t>（４）助成対象外経費　小計</t>
    <rPh sb="3" eb="5">
      <t>ジョセイ</t>
    </rPh>
    <rPh sb="5" eb="7">
      <t>タイショウ</t>
    </rPh>
    <rPh sb="7" eb="8">
      <t>ガイ</t>
    </rPh>
    <rPh sb="8" eb="10">
      <t>ケイヒ</t>
    </rPh>
    <rPh sb="11" eb="13">
      <t>ショウケイ</t>
    </rPh>
    <phoneticPr fontId="1"/>
  </si>
  <si>
    <t>（５）助成対象経費　小計</t>
    <rPh sb="3" eb="9">
      <t>ジョセイタイショウケイヒ</t>
    </rPh>
    <rPh sb="10" eb="12">
      <t>ショウケイ</t>
    </rPh>
    <phoneticPr fontId="1"/>
  </si>
  <si>
    <t>（５）助成対象外経費　小計</t>
    <rPh sb="3" eb="5">
      <t>ジョセイ</t>
    </rPh>
    <rPh sb="5" eb="7">
      <t>タイショウ</t>
    </rPh>
    <rPh sb="7" eb="8">
      <t>ガイ</t>
    </rPh>
    <rPh sb="8" eb="10">
      <t>ケイヒ</t>
    </rPh>
    <rPh sb="11" eb="13">
      <t>ショウケイ</t>
    </rPh>
    <phoneticPr fontId="1"/>
  </si>
  <si>
    <t>その他の工事費</t>
    <rPh sb="2" eb="3">
      <t>ホカ</t>
    </rPh>
    <rPh sb="4" eb="7">
      <t>コウジヒ</t>
    </rPh>
    <phoneticPr fontId="1"/>
  </si>
  <si>
    <t>受変電設備設置工事費</t>
    <rPh sb="0" eb="3">
      <t>ジュヘンデン</t>
    </rPh>
    <rPh sb="3" eb="5">
      <t>セツビ</t>
    </rPh>
    <rPh sb="5" eb="7">
      <t>セッチ</t>
    </rPh>
    <rPh sb="7" eb="10">
      <t>コウジヒ</t>
    </rPh>
    <phoneticPr fontId="1"/>
  </si>
  <si>
    <t>⑭</t>
    <phoneticPr fontId="1"/>
  </si>
  <si>
    <t>（６）</t>
    <phoneticPr fontId="1"/>
  </si>
  <si>
    <t>（６）計</t>
    <rPh sb="3" eb="4">
      <t>ケイ</t>
    </rPh>
    <phoneticPr fontId="1"/>
  </si>
  <si>
    <t>（６）助成対象経費　小計</t>
    <rPh sb="3" eb="9">
      <t>ジョセイタイショウケイヒ</t>
    </rPh>
    <rPh sb="10" eb="12">
      <t>ショウケイ</t>
    </rPh>
    <phoneticPr fontId="1"/>
  </si>
  <si>
    <t>（６）助成対象外経費　小計</t>
    <rPh sb="3" eb="5">
      <t>ジョセイ</t>
    </rPh>
    <rPh sb="5" eb="7">
      <t>タイショウ</t>
    </rPh>
    <rPh sb="7" eb="8">
      <t>ガイ</t>
    </rPh>
    <rPh sb="8" eb="10">
      <t>ケイヒ</t>
    </rPh>
    <rPh sb="11" eb="13">
      <t>ショウケイ</t>
    </rPh>
    <phoneticPr fontId="1"/>
  </si>
  <si>
    <t>【見積書　内訳書】</t>
    <rPh sb="1" eb="4">
      <t>ミツモリショ</t>
    </rPh>
    <rPh sb="5" eb="8">
      <t>ウチワケショ</t>
    </rPh>
    <phoneticPr fontId="1"/>
  </si>
  <si>
    <t>【請求書　内訳書】</t>
    <rPh sb="1" eb="4">
      <t>セイキュウショ</t>
    </rPh>
    <rPh sb="5" eb="8">
      <t>ウチワケショ</t>
    </rPh>
    <phoneticPr fontId="1"/>
  </si>
  <si>
    <t>遠隔制御用エネルギーマネジメント設備工事費</t>
    <rPh sb="0" eb="5">
      <t>エンカクセイギョヨウ</t>
    </rPh>
    <rPh sb="16" eb="18">
      <t>セツビ</t>
    </rPh>
    <rPh sb="18" eb="21">
      <t>コウジヒ</t>
    </rPh>
    <phoneticPr fontId="1"/>
  </si>
  <si>
    <t>（７）</t>
    <phoneticPr fontId="1"/>
  </si>
  <si>
    <t>（７）計</t>
    <rPh sb="3" eb="4">
      <t>ケイ</t>
    </rPh>
    <phoneticPr fontId="1"/>
  </si>
  <si>
    <t>（７）助成対象経費　小計</t>
    <rPh sb="3" eb="9">
      <t>ジョセイタイショウケイヒ</t>
    </rPh>
    <rPh sb="10" eb="12">
      <t>ショウケイ</t>
    </rPh>
    <phoneticPr fontId="1"/>
  </si>
  <si>
    <t>（７）助成対象外経費　小計</t>
    <rPh sb="3" eb="5">
      <t>ジョセイ</t>
    </rPh>
    <rPh sb="5" eb="7">
      <t>タイショウ</t>
    </rPh>
    <rPh sb="7" eb="8">
      <t>ガイ</t>
    </rPh>
    <rPh sb="8" eb="10">
      <t>ケイヒ</t>
    </rPh>
    <rPh sb="11" eb="13">
      <t>ショウケイ</t>
    </rPh>
    <phoneticPr fontId="1"/>
  </si>
  <si>
    <t>基礎工事</t>
    <rPh sb="0" eb="2">
      <t>キソ</t>
    </rPh>
    <rPh sb="2" eb="4">
      <t>コウジ</t>
    </rPh>
    <phoneticPr fontId="1"/>
  </si>
  <si>
    <t>基</t>
    <rPh sb="0" eb="1">
      <t>キ</t>
    </rPh>
    <phoneticPr fontId="1"/>
  </si>
  <si>
    <t>個</t>
    <rPh sb="0" eb="1">
      <t>コ</t>
    </rPh>
    <phoneticPr fontId="1"/>
  </si>
  <si>
    <t>式</t>
    <rPh sb="0" eb="1">
      <t>シキ</t>
    </rPh>
    <phoneticPr fontId="1"/>
  </si>
  <si>
    <t>プルボックス</t>
    <phoneticPr fontId="1"/>
  </si>
  <si>
    <t>人工</t>
    <rPh sb="0" eb="2">
      <t>ニンク</t>
    </rPh>
    <phoneticPr fontId="1"/>
  </si>
  <si>
    <t>対象外</t>
    <rPh sb="0" eb="3">
      <t>タイショウガイ</t>
    </rPh>
    <phoneticPr fontId="1"/>
  </si>
  <si>
    <t>FEP80</t>
    <phoneticPr fontId="1"/>
  </si>
  <si>
    <r>
      <t>既設充電設備撤去工事　</t>
    </r>
    <r>
      <rPr>
        <sz val="11"/>
        <color rgb="FFFF0000"/>
        <rFont val="メイリオ"/>
        <family val="3"/>
        <charset val="128"/>
      </rPr>
      <t>※使用用途が「事業用」の場合のみ対象です。</t>
    </r>
    <rPh sb="0" eb="2">
      <t>キセツ</t>
    </rPh>
    <rPh sb="2" eb="4">
      <t>ジュウデン</t>
    </rPh>
    <rPh sb="4" eb="6">
      <t>セツビ</t>
    </rPh>
    <rPh sb="6" eb="8">
      <t>テッキョ</t>
    </rPh>
    <rPh sb="8" eb="10">
      <t>コウジ</t>
    </rPh>
    <phoneticPr fontId="1"/>
  </si>
  <si>
    <t>機械式駐車場パレット更新工事</t>
    <rPh sb="0" eb="3">
      <t>キカイシキ</t>
    </rPh>
    <rPh sb="3" eb="6">
      <t>チュウシャジョウ</t>
    </rPh>
    <rPh sb="10" eb="12">
      <t>コウシン</t>
    </rPh>
    <rPh sb="12" eb="14">
      <t>コウジ</t>
    </rPh>
    <phoneticPr fontId="1"/>
  </si>
  <si>
    <t>【</t>
    <phoneticPr fontId="1"/>
  </si>
  <si>
    <t>】</t>
    <phoneticPr fontId="1"/>
  </si>
  <si>
    <t>（８）助成対象外経費　小計</t>
    <rPh sb="3" eb="5">
      <t>ジョセイ</t>
    </rPh>
    <rPh sb="5" eb="7">
      <t>タイショウ</t>
    </rPh>
    <rPh sb="7" eb="8">
      <t>ガイ</t>
    </rPh>
    <rPh sb="8" eb="10">
      <t>ケイヒ</t>
    </rPh>
    <rPh sb="11" eb="13">
      <t>ショウケイ</t>
    </rPh>
    <phoneticPr fontId="1"/>
  </si>
  <si>
    <t>（８）助成対象経費　小計</t>
    <rPh sb="3" eb="9">
      <t>ジョセイタイショウケイヒ</t>
    </rPh>
    <rPh sb="10" eb="12">
      <t>ショウケイ</t>
    </rPh>
    <phoneticPr fontId="1"/>
  </si>
  <si>
    <t>（８）計</t>
    <rPh sb="3" eb="4">
      <t>ケイ</t>
    </rPh>
    <phoneticPr fontId="1"/>
  </si>
  <si>
    <t>現場監督労務費</t>
    <rPh sb="0" eb="4">
      <t>ゲンバカントク</t>
    </rPh>
    <rPh sb="4" eb="7">
      <t>ロウムヒ</t>
    </rPh>
    <phoneticPr fontId="1"/>
  </si>
  <si>
    <t>図面作成費</t>
    <rPh sb="0" eb="2">
      <t>ズメン</t>
    </rPh>
    <rPh sb="2" eb="5">
      <t>サクセイヒ</t>
    </rPh>
    <phoneticPr fontId="1"/>
  </si>
  <si>
    <t>雑材消耗品費</t>
    <rPh sb="0" eb="2">
      <t>ザツザイ</t>
    </rPh>
    <rPh sb="2" eb="5">
      <t>ショウモウヒン</t>
    </rPh>
    <rPh sb="5" eb="6">
      <t>ヒ</t>
    </rPh>
    <phoneticPr fontId="1"/>
  </si>
  <si>
    <t>（８）</t>
    <phoneticPr fontId="1"/>
  </si>
  <si>
    <t>案内板設置労務費</t>
    <rPh sb="0" eb="3">
      <t>アンナイバン</t>
    </rPh>
    <rPh sb="3" eb="5">
      <t>セッチ</t>
    </rPh>
    <rPh sb="5" eb="8">
      <t>ロウムヒ</t>
    </rPh>
    <phoneticPr fontId="1"/>
  </si>
  <si>
    <t>Φ60.5</t>
    <phoneticPr fontId="1"/>
  </si>
  <si>
    <t>案内板取付ポール</t>
    <rPh sb="0" eb="2">
      <t>アンナイ</t>
    </rPh>
    <rPh sb="2" eb="3">
      <t>イタ</t>
    </rPh>
    <rPh sb="3" eb="5">
      <t>トリツケ</t>
    </rPh>
    <phoneticPr fontId="1"/>
  </si>
  <si>
    <t>同上取付金物</t>
    <rPh sb="0" eb="2">
      <t>ドウジョウ</t>
    </rPh>
    <rPh sb="2" eb="4">
      <t>トリツケ</t>
    </rPh>
    <rPh sb="4" eb="6">
      <t>カナモノ</t>
    </rPh>
    <phoneticPr fontId="1"/>
  </si>
  <si>
    <t>枚</t>
    <rPh sb="0" eb="1">
      <t>マイ</t>
    </rPh>
    <phoneticPr fontId="1"/>
  </si>
  <si>
    <t>EV QUICK　600×600mm</t>
    <phoneticPr fontId="1"/>
  </si>
  <si>
    <t>案内板</t>
    <rPh sb="0" eb="3">
      <t>アンナイバン</t>
    </rPh>
    <phoneticPr fontId="1"/>
  </si>
  <si>
    <t>バリカー設置労務費</t>
    <rPh sb="4" eb="6">
      <t>セッチ</t>
    </rPh>
    <rPh sb="6" eb="9">
      <t>ロウムヒ</t>
    </rPh>
    <phoneticPr fontId="1"/>
  </si>
  <si>
    <t>〇〇工業(型式XX)　着脱式U字</t>
    <rPh sb="2" eb="4">
      <t>コウギョウ</t>
    </rPh>
    <rPh sb="5" eb="7">
      <t>カタシキ</t>
    </rPh>
    <rPh sb="11" eb="14">
      <t>チャクダツシキ</t>
    </rPh>
    <rPh sb="15" eb="16">
      <t>ジ</t>
    </rPh>
    <phoneticPr fontId="1"/>
  </si>
  <si>
    <t>バリカー</t>
    <phoneticPr fontId="1"/>
  </si>
  <si>
    <t>路面表示設置労務費</t>
    <rPh sb="0" eb="2">
      <t>ロメン</t>
    </rPh>
    <rPh sb="2" eb="4">
      <t>ヒョウジ</t>
    </rPh>
    <rPh sb="4" eb="6">
      <t>セッチ</t>
    </rPh>
    <rPh sb="6" eb="9">
      <t>ロウムヒ</t>
    </rPh>
    <phoneticPr fontId="1"/>
  </si>
  <si>
    <t>面</t>
    <rPh sb="0" eb="1">
      <t>メン</t>
    </rPh>
    <phoneticPr fontId="1"/>
  </si>
  <si>
    <t>EV QUICK　1000×1000mm</t>
    <phoneticPr fontId="1"/>
  </si>
  <si>
    <t>路面表示シート</t>
    <rPh sb="0" eb="2">
      <t>ロメン</t>
    </rPh>
    <rPh sb="2" eb="4">
      <t>ヒョウジ</t>
    </rPh>
    <phoneticPr fontId="1"/>
  </si>
  <si>
    <t>台</t>
    <rPh sb="0" eb="1">
      <t>ダイ</t>
    </rPh>
    <phoneticPr fontId="1"/>
  </si>
  <si>
    <t>高所作業車</t>
    <rPh sb="0" eb="2">
      <t>コウショ</t>
    </rPh>
    <phoneticPr fontId="1"/>
  </si>
  <si>
    <t>重機リース料</t>
    <rPh sb="0" eb="2">
      <t>ジュウキ</t>
    </rPh>
    <rPh sb="5" eb="6">
      <t>リョウ</t>
    </rPh>
    <phoneticPr fontId="1"/>
  </si>
  <si>
    <t>穴掘建柱車</t>
    <rPh sb="0" eb="2">
      <t>アナホ</t>
    </rPh>
    <rPh sb="2" eb="3">
      <t>ケン</t>
    </rPh>
    <rPh sb="3" eb="4">
      <t>チュウ</t>
    </rPh>
    <rPh sb="4" eb="5">
      <t>シャ</t>
    </rPh>
    <phoneticPr fontId="1"/>
  </si>
  <si>
    <t>建柱労務費</t>
    <rPh sb="0" eb="2">
      <t>ケンチュウ</t>
    </rPh>
    <rPh sb="2" eb="5">
      <t>ロウムヒ</t>
    </rPh>
    <phoneticPr fontId="1"/>
  </si>
  <si>
    <t>本</t>
    <rPh sb="0" eb="1">
      <t>ホン</t>
    </rPh>
    <phoneticPr fontId="1"/>
  </si>
  <si>
    <t>8-19-3.5</t>
    <phoneticPr fontId="1"/>
  </si>
  <si>
    <t>コンクリートポール</t>
    <phoneticPr fontId="1"/>
  </si>
  <si>
    <t>m</t>
    <phoneticPr fontId="1"/>
  </si>
  <si>
    <t>幅300×深さ400mm</t>
    <rPh sb="0" eb="1">
      <t>ハバ</t>
    </rPh>
    <rPh sb="5" eb="6">
      <t>フカ</t>
    </rPh>
    <phoneticPr fontId="1"/>
  </si>
  <si>
    <t>埋設配管用掘削・埋戻し</t>
    <rPh sb="0" eb="2">
      <t>マイセツ</t>
    </rPh>
    <rPh sb="2" eb="4">
      <t>ハイカン</t>
    </rPh>
    <rPh sb="4" eb="5">
      <t>ヨウ</t>
    </rPh>
    <rPh sb="5" eb="7">
      <t>クッサク</t>
    </rPh>
    <rPh sb="8" eb="10">
      <t>ウメモド</t>
    </rPh>
    <phoneticPr fontId="1"/>
  </si>
  <si>
    <t>保守用コンセント</t>
    <rPh sb="0" eb="3">
      <t>ホシュヨウ</t>
    </rPh>
    <phoneticPr fontId="1"/>
  </si>
  <si>
    <t>開閉器盤設置労務費</t>
    <rPh sb="0" eb="3">
      <t>カイヘイキ</t>
    </rPh>
    <rPh sb="3" eb="4">
      <t>バン</t>
    </rPh>
    <rPh sb="4" eb="6">
      <t>セッチ</t>
    </rPh>
    <rPh sb="6" eb="9">
      <t>ロウムヒ</t>
    </rPh>
    <phoneticPr fontId="1"/>
  </si>
  <si>
    <t>〇〇工業(型式〇〇〇〇)</t>
    <rPh sb="2" eb="4">
      <t>コウギョウ</t>
    </rPh>
    <rPh sb="5" eb="7">
      <t>カタシキ</t>
    </rPh>
    <phoneticPr fontId="1"/>
  </si>
  <si>
    <t>開閉器盤</t>
    <rPh sb="0" eb="4">
      <t>カイヘイキバン</t>
    </rPh>
    <phoneticPr fontId="1"/>
  </si>
  <si>
    <t>端数値引き</t>
    <rPh sb="0" eb="2">
      <t>ハスウ</t>
    </rPh>
    <rPh sb="2" eb="4">
      <t>ネビ</t>
    </rPh>
    <phoneticPr fontId="1"/>
  </si>
  <si>
    <t>ブレーカー設置労務費</t>
    <rPh sb="5" eb="7">
      <t>セッチ</t>
    </rPh>
    <rPh sb="7" eb="10">
      <t>ロウムヒ</t>
    </rPh>
    <phoneticPr fontId="1"/>
  </si>
  <si>
    <t>〇〇工業(型式XX)　ELB3P　225AF/200AT</t>
    <rPh sb="2" eb="4">
      <t>コウギョウ</t>
    </rPh>
    <rPh sb="5" eb="7">
      <t>カタシキ</t>
    </rPh>
    <phoneticPr fontId="1"/>
  </si>
  <si>
    <t>漏電ブレーカー</t>
    <rPh sb="0" eb="2">
      <t>ロウデン</t>
    </rPh>
    <phoneticPr fontId="1"/>
  </si>
  <si>
    <t>配管労務費</t>
    <rPh sb="0" eb="2">
      <t>ハイカン</t>
    </rPh>
    <rPh sb="2" eb="5">
      <t>ロウムヒ</t>
    </rPh>
    <phoneticPr fontId="1"/>
  </si>
  <si>
    <t>□300×300mm　樹脂製　防水</t>
    <rPh sb="11" eb="14">
      <t>ジュシセイ</t>
    </rPh>
    <rPh sb="15" eb="17">
      <t>ボウスイ</t>
    </rPh>
    <phoneticPr fontId="1"/>
  </si>
  <si>
    <t>コネクタ・カップリング・配管支持材等</t>
    <rPh sb="12" eb="14">
      <t>ハイカン</t>
    </rPh>
    <rPh sb="14" eb="17">
      <t>シジザイ</t>
    </rPh>
    <rPh sb="17" eb="18">
      <t>トウ</t>
    </rPh>
    <phoneticPr fontId="1"/>
  </si>
  <si>
    <t>同上付属品</t>
    <rPh sb="0" eb="2">
      <t>ドウジョウ</t>
    </rPh>
    <rPh sb="2" eb="5">
      <t>フゾクヒン</t>
    </rPh>
    <phoneticPr fontId="1"/>
  </si>
  <si>
    <t>電線管</t>
    <rPh sb="0" eb="3">
      <t>デンセンカン</t>
    </rPh>
    <phoneticPr fontId="1"/>
  </si>
  <si>
    <t>HIVE82</t>
    <phoneticPr fontId="1"/>
  </si>
  <si>
    <t>電力量計・電力量計取付板</t>
    <rPh sb="0" eb="4">
      <t>デンリョクリョウケイ</t>
    </rPh>
    <rPh sb="5" eb="9">
      <t>デンリョクリョウケイ</t>
    </rPh>
    <rPh sb="9" eb="11">
      <t>トリツケ</t>
    </rPh>
    <rPh sb="11" eb="12">
      <t>イタ</t>
    </rPh>
    <phoneticPr fontId="1"/>
  </si>
  <si>
    <t>計器設置労務費</t>
    <rPh sb="0" eb="2">
      <t>ケイキ</t>
    </rPh>
    <rPh sb="2" eb="4">
      <t>セッチ</t>
    </rPh>
    <rPh sb="4" eb="7">
      <t>ロウムヒ</t>
    </rPh>
    <phoneticPr fontId="1"/>
  </si>
  <si>
    <t>同上取付板</t>
    <rPh sb="0" eb="2">
      <t>ドウジョウ</t>
    </rPh>
    <rPh sb="2" eb="4">
      <t>トリツケ</t>
    </rPh>
    <rPh sb="4" eb="5">
      <t>イタ</t>
    </rPh>
    <phoneticPr fontId="1"/>
  </si>
  <si>
    <t>電力量計</t>
    <rPh sb="0" eb="4">
      <t>デンリョクリョウケイ</t>
    </rPh>
    <phoneticPr fontId="1"/>
  </si>
  <si>
    <t>配線労務費</t>
    <rPh sb="0" eb="5">
      <t>ハイセンロウムヒ</t>
    </rPh>
    <phoneticPr fontId="1"/>
  </si>
  <si>
    <t>Φ14×1200L</t>
    <phoneticPr fontId="1"/>
  </si>
  <si>
    <t>アース棒</t>
    <rPh sb="3" eb="4">
      <t>ボウ</t>
    </rPh>
    <phoneticPr fontId="1"/>
  </si>
  <si>
    <t>IV14sq</t>
    <phoneticPr fontId="1"/>
  </si>
  <si>
    <t>アース線</t>
    <rPh sb="3" eb="4">
      <t>セン</t>
    </rPh>
    <phoneticPr fontId="1"/>
  </si>
  <si>
    <t>CVT100sq</t>
    <phoneticPr fontId="1"/>
  </si>
  <si>
    <t>電源ケーブル</t>
    <rPh sb="0" eb="2">
      <t>デンゲン</t>
    </rPh>
    <phoneticPr fontId="1"/>
  </si>
  <si>
    <t>充電設備運搬搬入費</t>
    <rPh sb="0" eb="4">
      <t>ジュウデンセツビ</t>
    </rPh>
    <rPh sb="4" eb="6">
      <t>ウンパン</t>
    </rPh>
    <rPh sb="6" eb="8">
      <t>ハンニュウ</t>
    </rPh>
    <rPh sb="8" eb="9">
      <t>ヒ</t>
    </rPh>
    <phoneticPr fontId="1"/>
  </si>
  <si>
    <t>基礎工事労務費</t>
    <rPh sb="0" eb="4">
      <t>キソコウジ</t>
    </rPh>
    <rPh sb="4" eb="7">
      <t>ロウムヒ</t>
    </rPh>
    <phoneticPr fontId="1"/>
  </si>
  <si>
    <t>基礎型枠</t>
    <rPh sb="0" eb="2">
      <t>キソ</t>
    </rPh>
    <rPh sb="2" eb="4">
      <t>カタワク</t>
    </rPh>
    <phoneticPr fontId="1"/>
  </si>
  <si>
    <t>組</t>
    <rPh sb="0" eb="1">
      <t>クミ</t>
    </rPh>
    <phoneticPr fontId="1"/>
  </si>
  <si>
    <t>基礎鉄筋</t>
    <rPh sb="0" eb="4">
      <t>キソテッキン</t>
    </rPh>
    <phoneticPr fontId="1"/>
  </si>
  <si>
    <t>W950×D650×H700mm</t>
    <phoneticPr fontId="1"/>
  </si>
  <si>
    <t>基礎コンクリート</t>
    <rPh sb="0" eb="2">
      <t>キソ</t>
    </rPh>
    <phoneticPr fontId="1"/>
  </si>
  <si>
    <t>〇〇社製　ABCD-123-E</t>
    <rPh sb="2" eb="3">
      <t>シャ</t>
    </rPh>
    <rPh sb="3" eb="4">
      <t>セイ</t>
    </rPh>
    <phoneticPr fontId="1"/>
  </si>
  <si>
    <t>急速充電設備</t>
    <rPh sb="0" eb="2">
      <t>キュウソク</t>
    </rPh>
    <rPh sb="2" eb="6">
      <t>ジュウデンセツビ</t>
    </rPh>
    <phoneticPr fontId="1"/>
  </si>
  <si>
    <t>キュービクル運搬搬入費</t>
    <rPh sb="6" eb="8">
      <t>ウンパン</t>
    </rPh>
    <rPh sb="8" eb="10">
      <t>ハンニュウ</t>
    </rPh>
    <rPh sb="10" eb="11">
      <t>ヒ</t>
    </rPh>
    <phoneticPr fontId="1"/>
  </si>
  <si>
    <t>キュービクル基礎工事労務費</t>
    <rPh sb="6" eb="8">
      <t>キソ</t>
    </rPh>
    <rPh sb="8" eb="10">
      <t>コウジ</t>
    </rPh>
    <rPh sb="10" eb="13">
      <t>ロウムヒ</t>
    </rPh>
    <phoneticPr fontId="1"/>
  </si>
  <si>
    <t>キュービクル用基礎型枠</t>
    <rPh sb="6" eb="7">
      <t>ヨウ</t>
    </rPh>
    <rPh sb="7" eb="9">
      <t>キソ</t>
    </rPh>
    <rPh sb="9" eb="11">
      <t>カタワク</t>
    </rPh>
    <phoneticPr fontId="1"/>
  </si>
  <si>
    <t>キュービクル用基礎鉄筋</t>
    <rPh sb="6" eb="7">
      <t>ヨウ</t>
    </rPh>
    <rPh sb="7" eb="9">
      <t>キソ</t>
    </rPh>
    <rPh sb="9" eb="11">
      <t>テッキン</t>
    </rPh>
    <phoneticPr fontId="1"/>
  </si>
  <si>
    <t>W1800×D1000×H600mm</t>
    <phoneticPr fontId="1"/>
  </si>
  <si>
    <t>キュービクル用基礎コンクリート</t>
    <rPh sb="6" eb="7">
      <t>ヨウ</t>
    </rPh>
    <rPh sb="7" eb="9">
      <t>キソ</t>
    </rPh>
    <phoneticPr fontId="1"/>
  </si>
  <si>
    <t>電工労務費</t>
    <rPh sb="0" eb="2">
      <t>デンコウ</t>
    </rPh>
    <rPh sb="2" eb="5">
      <t>ロウムヒ</t>
    </rPh>
    <phoneticPr fontId="1"/>
  </si>
  <si>
    <t>G54</t>
    <phoneticPr fontId="1"/>
  </si>
  <si>
    <t>□900×1.5t ロー付</t>
    <rPh sb="12" eb="13">
      <t>ツキ</t>
    </rPh>
    <phoneticPr fontId="1"/>
  </si>
  <si>
    <t>接地銅板</t>
    <rPh sb="0" eb="2">
      <t>セッチ</t>
    </rPh>
    <rPh sb="2" eb="4">
      <t>ドウバン</t>
    </rPh>
    <phoneticPr fontId="1"/>
  </si>
  <si>
    <t>IV22sq</t>
    <phoneticPr fontId="1"/>
  </si>
  <si>
    <t>6.6kV CVT22sq</t>
    <phoneticPr fontId="1"/>
  </si>
  <si>
    <t>〇〇電機(型式△△)3Φ 75kVA</t>
    <rPh sb="2" eb="4">
      <t>デンキ</t>
    </rPh>
    <rPh sb="5" eb="7">
      <t>カタシキ</t>
    </rPh>
    <phoneticPr fontId="1"/>
  </si>
  <si>
    <t>キュービクル</t>
    <phoneticPr fontId="1"/>
  </si>
  <si>
    <t>対象外工事分</t>
    <rPh sb="0" eb="3">
      <t>タイショウガイ</t>
    </rPh>
    <rPh sb="3" eb="6">
      <t>コウジブン</t>
    </rPh>
    <phoneticPr fontId="1"/>
  </si>
  <si>
    <t>車止め設置労務費</t>
    <rPh sb="0" eb="2">
      <t>クルマド</t>
    </rPh>
    <rPh sb="3" eb="8">
      <t>セッチロウムヒ</t>
    </rPh>
    <phoneticPr fontId="1"/>
  </si>
  <si>
    <t>〇〇工業(型式XX)　コンクリート製</t>
    <rPh sb="2" eb="4">
      <t>コウギョウ</t>
    </rPh>
    <rPh sb="5" eb="7">
      <t>カタシキ</t>
    </rPh>
    <rPh sb="17" eb="18">
      <t>セイ</t>
    </rPh>
    <phoneticPr fontId="1"/>
  </si>
  <si>
    <t>車止め</t>
    <rPh sb="0" eb="2">
      <t>クルマド</t>
    </rPh>
    <phoneticPr fontId="1"/>
  </si>
  <si>
    <t>分電盤</t>
    <rPh sb="0" eb="3">
      <t>ブンデンバン</t>
    </rPh>
    <phoneticPr fontId="1"/>
  </si>
  <si>
    <t>〇〇工業(型式XX)　ELB2P 30AF/30AT</t>
    <phoneticPr fontId="1"/>
  </si>
  <si>
    <t>〇〇工業(型式XX)　MCB3P 150AF/150AT</t>
    <rPh sb="2" eb="4">
      <t>コウギョウ</t>
    </rPh>
    <rPh sb="5" eb="7">
      <t>カタシキ</t>
    </rPh>
    <phoneticPr fontId="1"/>
  </si>
  <si>
    <t>サーキットブレーカー</t>
    <phoneticPr fontId="1"/>
  </si>
  <si>
    <t>〇〇電器(型式XX)</t>
    <rPh sb="2" eb="4">
      <t>デンキ</t>
    </rPh>
    <rPh sb="5" eb="7">
      <t>カタシキ</t>
    </rPh>
    <phoneticPr fontId="1"/>
  </si>
  <si>
    <t>EVコンセント用露出ボックス</t>
    <rPh sb="7" eb="8">
      <t>ヨウ</t>
    </rPh>
    <rPh sb="8" eb="10">
      <t>ロシュツ</t>
    </rPh>
    <phoneticPr fontId="1"/>
  </si>
  <si>
    <t>□150×150mm　樹脂製　防水</t>
    <rPh sb="11" eb="14">
      <t>ジュシセイ</t>
    </rPh>
    <rPh sb="15" eb="17">
      <t>ボウスイ</t>
    </rPh>
    <phoneticPr fontId="1"/>
  </si>
  <si>
    <t>□200×200mm　樹脂製　防水</t>
    <rPh sb="11" eb="14">
      <t>ジュシセイ</t>
    </rPh>
    <rPh sb="15" eb="17">
      <t>ボウスイ</t>
    </rPh>
    <phoneticPr fontId="1"/>
  </si>
  <si>
    <t>PFD28</t>
    <phoneticPr fontId="1"/>
  </si>
  <si>
    <t>PFD54</t>
    <phoneticPr fontId="1"/>
  </si>
  <si>
    <t>HIVE28</t>
    <phoneticPr fontId="1"/>
  </si>
  <si>
    <t>HIVE36</t>
    <phoneticPr fontId="1"/>
  </si>
  <si>
    <t>HIVE42</t>
    <phoneticPr fontId="1"/>
  </si>
  <si>
    <t>HIVE54</t>
    <phoneticPr fontId="1"/>
  </si>
  <si>
    <t>HIVE70</t>
    <phoneticPr fontId="1"/>
  </si>
  <si>
    <t>CV3.5sq-3C</t>
    <phoneticPr fontId="1"/>
  </si>
  <si>
    <t>CVT60sq</t>
    <phoneticPr fontId="1"/>
  </si>
  <si>
    <t>充電コンセント</t>
    <rPh sb="0" eb="2">
      <t>ジュウデン</t>
    </rPh>
    <phoneticPr fontId="1"/>
  </si>
  <si>
    <t>〇〇社製　型式：ABCD-01</t>
    <rPh sb="2" eb="3">
      <t>シャ</t>
    </rPh>
    <rPh sb="3" eb="4">
      <t>セイ</t>
    </rPh>
    <rPh sb="5" eb="7">
      <t>カタシキ</t>
    </rPh>
    <phoneticPr fontId="1"/>
  </si>
  <si>
    <t>〇〇社製　型式：EFGH-02</t>
    <phoneticPr fontId="1"/>
  </si>
  <si>
    <t>普通充電</t>
    <rPh sb="0" eb="2">
      <t>フツウ</t>
    </rPh>
    <rPh sb="2" eb="4">
      <t>ジュウデン</t>
    </rPh>
    <phoneticPr fontId="1"/>
  </si>
  <si>
    <t>（９）</t>
    <phoneticPr fontId="1"/>
  </si>
  <si>
    <t>【別紙　先行配管工事用　見積書　内訳書】</t>
    <rPh sb="1" eb="3">
      <t>ベッシ</t>
    </rPh>
    <rPh sb="4" eb="10">
      <t>センコウハイカンコウジ</t>
    </rPh>
    <rPh sb="10" eb="11">
      <t>ヨウウチワケショ</t>
    </rPh>
    <phoneticPr fontId="1"/>
  </si>
  <si>
    <t>（１）から（10）助成対象経費　計</t>
    <rPh sb="9" eb="11">
      <t>ジョセイ</t>
    </rPh>
    <rPh sb="11" eb="13">
      <t>タイショウ</t>
    </rPh>
    <rPh sb="13" eb="15">
      <t>ケイヒ</t>
    </rPh>
    <rPh sb="16" eb="17">
      <t>ケイ</t>
    </rPh>
    <phoneticPr fontId="1"/>
  </si>
  <si>
    <t>（１）から（10）助成対象外経費　計</t>
    <rPh sb="9" eb="11">
      <t>ジョセイ</t>
    </rPh>
    <rPh sb="11" eb="13">
      <t>タイショウ</t>
    </rPh>
    <rPh sb="13" eb="14">
      <t>ガイ</t>
    </rPh>
    <rPh sb="14" eb="16">
      <t>ケイヒ</t>
    </rPh>
    <rPh sb="17" eb="18">
      <t>ケイ</t>
    </rPh>
    <phoneticPr fontId="1"/>
  </si>
  <si>
    <t>（１）から（10）実経費　計</t>
    <rPh sb="9" eb="12">
      <t>ジツケイヒ</t>
    </rPh>
    <rPh sb="13" eb="14">
      <t>ケイ</t>
    </rPh>
    <phoneticPr fontId="1"/>
  </si>
  <si>
    <t>（９）計</t>
    <rPh sb="3" eb="4">
      <t>ケイ</t>
    </rPh>
    <phoneticPr fontId="1"/>
  </si>
  <si>
    <t>（９）助成対象経費　小計</t>
    <rPh sb="3" eb="9">
      <t>ジョセイタイショウケイヒ</t>
    </rPh>
    <rPh sb="10" eb="12">
      <t>ショウケイ</t>
    </rPh>
    <phoneticPr fontId="1"/>
  </si>
  <si>
    <t>（９）助成対象外経費　小計</t>
    <rPh sb="3" eb="5">
      <t>ジョセイ</t>
    </rPh>
    <rPh sb="5" eb="7">
      <t>タイショウ</t>
    </rPh>
    <rPh sb="7" eb="8">
      <t>ガイ</t>
    </rPh>
    <rPh sb="8" eb="10">
      <t>ケイヒ</t>
    </rPh>
    <rPh sb="11" eb="13">
      <t>ショウケイ</t>
    </rPh>
    <phoneticPr fontId="1"/>
  </si>
  <si>
    <t>（10）計</t>
    <rPh sb="4" eb="5">
      <t>ケイ</t>
    </rPh>
    <phoneticPr fontId="1"/>
  </si>
  <si>
    <t>（10）助成対象経費　小計</t>
    <rPh sb="4" eb="10">
      <t>ジョセイタイショウケイヒ</t>
    </rPh>
    <rPh sb="11" eb="13">
      <t>ショウケイ</t>
    </rPh>
    <phoneticPr fontId="1"/>
  </si>
  <si>
    <t>（10）助成対象外経費　小計</t>
    <rPh sb="4" eb="6">
      <t>ジョセイ</t>
    </rPh>
    <rPh sb="6" eb="8">
      <t>タイショウ</t>
    </rPh>
    <rPh sb="8" eb="9">
      <t>ガイ</t>
    </rPh>
    <rPh sb="9" eb="11">
      <t>ケイヒ</t>
    </rPh>
    <rPh sb="12" eb="14">
      <t>ショウケイ</t>
    </rPh>
    <phoneticPr fontId="1"/>
  </si>
  <si>
    <t>先行配管工事の内訳を別紙へ記載し、本内訳書へ金額を転記すること</t>
    <rPh sb="25" eb="27">
      <t>テンキ</t>
    </rPh>
    <phoneticPr fontId="1"/>
  </si>
  <si>
    <t>先行配管工事の内訳を別紙へ記載し、本内訳書へ金額を転記すること</t>
    <phoneticPr fontId="1"/>
  </si>
  <si>
    <t>機械式駐車場パレット更新工事の内訳を別紙へ記載し、本内訳書へ金額を転記すること</t>
    <phoneticPr fontId="1"/>
  </si>
  <si>
    <t>既設充電設備撤去工事の内訳を別紙へ記載し、本内訳書へ金額を転記すること</t>
    <phoneticPr fontId="1"/>
  </si>
  <si>
    <t>見積金額（税込）</t>
    <phoneticPr fontId="1"/>
  </si>
  <si>
    <r>
      <t>機械式駐車場パレット更新工事　</t>
    </r>
    <r>
      <rPr>
        <sz val="10.5"/>
        <color rgb="FFFF0000"/>
        <rFont val="メイリオ"/>
        <family val="3"/>
        <charset val="128"/>
      </rPr>
      <t>※内訳は別紙「機械式駐車場パレット更新工事用　見積書　内訳書」へ記載</t>
    </r>
    <rPh sb="0" eb="3">
      <t>キカイシキ</t>
    </rPh>
    <rPh sb="3" eb="6">
      <t>チュウシャジョウ</t>
    </rPh>
    <rPh sb="10" eb="12">
      <t>コウシン</t>
    </rPh>
    <rPh sb="12" eb="14">
      <t>コウジ</t>
    </rPh>
    <phoneticPr fontId="1"/>
  </si>
  <si>
    <r>
      <t>既設充電設備撤去工事　</t>
    </r>
    <r>
      <rPr>
        <sz val="10.5"/>
        <color rgb="FFFF0000"/>
        <rFont val="メイリオ"/>
        <family val="3"/>
        <charset val="128"/>
      </rPr>
      <t>※内訳は別紙「既設充電設備撤去工事用　見積書　内訳書」へ記載</t>
    </r>
    <rPh sb="0" eb="2">
      <t>キセツ</t>
    </rPh>
    <rPh sb="2" eb="4">
      <t>ジュウデン</t>
    </rPh>
    <rPh sb="4" eb="6">
      <t>セツビ</t>
    </rPh>
    <rPh sb="6" eb="8">
      <t>テッキョ</t>
    </rPh>
    <rPh sb="8" eb="10">
      <t>コウジ</t>
    </rPh>
    <phoneticPr fontId="1"/>
  </si>
  <si>
    <r>
      <t>先行配管工事費　</t>
    </r>
    <r>
      <rPr>
        <sz val="10.5"/>
        <color rgb="FFFF0000"/>
        <rFont val="メイリオ"/>
        <family val="3"/>
        <charset val="128"/>
      </rPr>
      <t>※内訳は別紙「先行配管工事用　見積書　内訳書」へ記載</t>
    </r>
    <rPh sb="0" eb="2">
      <t>センコウ</t>
    </rPh>
    <rPh sb="2" eb="4">
      <t>ハイカン</t>
    </rPh>
    <rPh sb="4" eb="6">
      <t>コウジ</t>
    </rPh>
    <rPh sb="6" eb="7">
      <t>ヒ</t>
    </rPh>
    <rPh sb="9" eb="11">
      <t>ウチワケ</t>
    </rPh>
    <phoneticPr fontId="1"/>
  </si>
  <si>
    <t>FEP80用コネクタ・カップリング・配管支持材等</t>
    <rPh sb="5" eb="6">
      <t>ヨウ</t>
    </rPh>
    <rPh sb="18" eb="20">
      <t>ハイカン</t>
    </rPh>
    <rPh sb="20" eb="23">
      <t>シジザイ</t>
    </rPh>
    <rPh sb="23" eb="24">
      <t>トウ</t>
    </rPh>
    <phoneticPr fontId="1"/>
  </si>
  <si>
    <t>電線管付属品</t>
    <rPh sb="0" eb="3">
      <t>デンセンカン</t>
    </rPh>
    <rPh sb="3" eb="6">
      <t>フゾクヒン</t>
    </rPh>
    <phoneticPr fontId="1"/>
  </si>
  <si>
    <t>防水キャップ</t>
    <rPh sb="0" eb="2">
      <t>ボウスイ</t>
    </rPh>
    <phoneticPr fontId="1"/>
  </si>
  <si>
    <t>余長巻き溜め</t>
    <rPh sb="0" eb="2">
      <t>ヨチョウ</t>
    </rPh>
    <rPh sb="2" eb="3">
      <t>マ</t>
    </rPh>
    <rPh sb="4" eb="5">
      <t>タ</t>
    </rPh>
    <phoneticPr fontId="1"/>
  </si>
  <si>
    <t>先行配管工事</t>
    <rPh sb="0" eb="2">
      <t>センコウ</t>
    </rPh>
    <rPh sb="2" eb="4">
      <t>ハイカン</t>
    </rPh>
    <rPh sb="4" eb="6">
      <t>コウジ</t>
    </rPh>
    <phoneticPr fontId="1"/>
  </si>
  <si>
    <t>⑮</t>
    <phoneticPr fontId="1"/>
  </si>
  <si>
    <t>⑯</t>
    <phoneticPr fontId="1"/>
  </si>
  <si>
    <t>⑰</t>
    <phoneticPr fontId="1"/>
  </si>
  <si>
    <t>⑱</t>
    <phoneticPr fontId="1"/>
  </si>
  <si>
    <t>⑲</t>
    <phoneticPr fontId="1"/>
  </si>
  <si>
    <t>見積書　内訳書</t>
    <phoneticPr fontId="1"/>
  </si>
  <si>
    <t>　別紙　機械式駐車場パレット更新工事用
　別紙　既設充電設備撤去工事用</t>
    <phoneticPr fontId="1"/>
  </si>
  <si>
    <t>請求金額（税込）</t>
    <rPh sb="0" eb="2">
      <t>セイキュウ</t>
    </rPh>
    <phoneticPr fontId="1"/>
  </si>
  <si>
    <r>
      <t>先行配管工事費　</t>
    </r>
    <r>
      <rPr>
        <sz val="10.5"/>
        <color rgb="FFFF0000"/>
        <rFont val="メイリオ"/>
        <family val="3"/>
        <charset val="128"/>
      </rPr>
      <t>※内訳は別紙「先行配管工事用　請求書　内訳書」へ記載</t>
    </r>
    <rPh sb="0" eb="2">
      <t>センコウ</t>
    </rPh>
    <rPh sb="2" eb="4">
      <t>ハイカン</t>
    </rPh>
    <rPh sb="4" eb="6">
      <t>コウジ</t>
    </rPh>
    <rPh sb="6" eb="7">
      <t>ヒ</t>
    </rPh>
    <rPh sb="9" eb="11">
      <t>ウチワケ</t>
    </rPh>
    <rPh sb="23" eb="26">
      <t>セイキュウショ</t>
    </rPh>
    <phoneticPr fontId="1"/>
  </si>
  <si>
    <r>
      <t>機械式駐車場パレット更新工事　</t>
    </r>
    <r>
      <rPr>
        <sz val="10.5"/>
        <color rgb="FFFF0000"/>
        <rFont val="メイリオ"/>
        <family val="3"/>
        <charset val="128"/>
      </rPr>
      <t>※内訳は別紙「機械式駐車場パレット更新工事用　請求書　内訳書」へ記載</t>
    </r>
    <rPh sb="0" eb="3">
      <t>キカイシキ</t>
    </rPh>
    <rPh sb="3" eb="6">
      <t>チュウシャジョウ</t>
    </rPh>
    <rPh sb="10" eb="12">
      <t>コウシン</t>
    </rPh>
    <rPh sb="12" eb="14">
      <t>コウジ</t>
    </rPh>
    <rPh sb="38" eb="41">
      <t>セイキュウショ</t>
    </rPh>
    <phoneticPr fontId="1"/>
  </si>
  <si>
    <r>
      <t>既設充電設備撤去工事　</t>
    </r>
    <r>
      <rPr>
        <sz val="10.5"/>
        <color rgb="FFFF0000"/>
        <rFont val="メイリオ"/>
        <family val="3"/>
        <charset val="128"/>
      </rPr>
      <t>※内訳は別紙「既設充電設備撤去工事用　請求書　内訳書」へ記載</t>
    </r>
    <rPh sb="0" eb="2">
      <t>キセツ</t>
    </rPh>
    <rPh sb="2" eb="4">
      <t>ジュウデン</t>
    </rPh>
    <rPh sb="4" eb="6">
      <t>セツビ</t>
    </rPh>
    <rPh sb="6" eb="8">
      <t>テッキョ</t>
    </rPh>
    <rPh sb="8" eb="10">
      <t>コウジ</t>
    </rPh>
    <rPh sb="30" eb="33">
      <t>セイキュウショ</t>
    </rPh>
    <phoneticPr fontId="1"/>
  </si>
  <si>
    <t>【別紙　先行配管工事用　請求書　内訳書】</t>
    <rPh sb="1" eb="3">
      <t>ベッシ</t>
    </rPh>
    <rPh sb="4" eb="10">
      <t>センコウハイカンコウジ</t>
    </rPh>
    <rPh sb="10" eb="11">
      <t>ヨウウチワケショ</t>
    </rPh>
    <rPh sb="12" eb="15">
      <t>セイキュウショ</t>
    </rPh>
    <phoneticPr fontId="1"/>
  </si>
  <si>
    <t>請求書　内訳書</t>
    <rPh sb="0" eb="3">
      <t>セイキュウショ</t>
    </rPh>
    <phoneticPr fontId="1"/>
  </si>
  <si>
    <r>
      <t>機械式駐車場パレット更新工事　</t>
    </r>
    <r>
      <rPr>
        <sz val="11"/>
        <color rgb="FFFF0000"/>
        <rFont val="メイリオ"/>
        <family val="3"/>
        <charset val="128"/>
      </rPr>
      <t>※内訳は別紙「機械式駐車場パレット更新工事用　見積書　内訳書」に記載</t>
    </r>
    <rPh sb="0" eb="3">
      <t>キカイシキ</t>
    </rPh>
    <rPh sb="3" eb="6">
      <t>チュウシャジョウ</t>
    </rPh>
    <rPh sb="10" eb="12">
      <t>コウシン</t>
    </rPh>
    <rPh sb="12" eb="14">
      <t>コウジ</t>
    </rPh>
    <phoneticPr fontId="1"/>
  </si>
  <si>
    <r>
      <t>既設充電設備撤去工事　</t>
    </r>
    <r>
      <rPr>
        <sz val="11"/>
        <color rgb="FFFF0000"/>
        <rFont val="メイリオ"/>
        <family val="3"/>
        <charset val="128"/>
      </rPr>
      <t>※内訳は別紙「既設充電設備撤去工事用　見積書　内訳書」に記載</t>
    </r>
    <rPh sb="0" eb="2">
      <t>キセツ</t>
    </rPh>
    <rPh sb="2" eb="4">
      <t>ジュウデン</t>
    </rPh>
    <rPh sb="4" eb="6">
      <t>セツビ</t>
    </rPh>
    <rPh sb="6" eb="8">
      <t>テッキョ</t>
    </rPh>
    <rPh sb="8" eb="10">
      <t>コウジ</t>
    </rPh>
    <phoneticPr fontId="1"/>
  </si>
  <si>
    <r>
      <t>先行配管工事費　</t>
    </r>
    <r>
      <rPr>
        <sz val="11"/>
        <color rgb="FFFF0000"/>
        <rFont val="メイリオ"/>
        <family val="3"/>
        <charset val="128"/>
      </rPr>
      <t>※内訳は別紙「先行配管工事用　見積書　内訳書」に記載</t>
    </r>
    <rPh sb="0" eb="2">
      <t>センコウ</t>
    </rPh>
    <rPh sb="2" eb="4">
      <t>ハイカン</t>
    </rPh>
    <rPh sb="4" eb="6">
      <t>コウジ</t>
    </rPh>
    <rPh sb="6" eb="7">
      <t>ヒ</t>
    </rPh>
    <phoneticPr fontId="1"/>
  </si>
  <si>
    <t>普通充電　基礎労務費</t>
    <rPh sb="0" eb="4">
      <t>フツウジュウデン</t>
    </rPh>
    <rPh sb="5" eb="7">
      <t>キソ</t>
    </rPh>
    <rPh sb="7" eb="10">
      <t>ロウムヒ</t>
    </rPh>
    <phoneticPr fontId="1"/>
  </si>
  <si>
    <t>普通充電　基礎材料費</t>
    <rPh sb="0" eb="4">
      <t>フツウジュウデン</t>
    </rPh>
    <rPh sb="5" eb="9">
      <t>キソザイリョウ</t>
    </rPh>
    <rPh sb="9" eb="10">
      <t>ヒ</t>
    </rPh>
    <phoneticPr fontId="1"/>
  </si>
  <si>
    <t>充電コンセント据付労務費</t>
    <rPh sb="0" eb="2">
      <t>ジュウデン</t>
    </rPh>
    <rPh sb="7" eb="9">
      <t>スエツケ</t>
    </rPh>
    <rPh sb="9" eb="12">
      <t>ロウムヒ</t>
    </rPh>
    <phoneticPr fontId="1"/>
  </si>
  <si>
    <t>充電コンセント　搬入運搬費</t>
    <rPh sb="0" eb="2">
      <t>ジュウデン</t>
    </rPh>
    <rPh sb="8" eb="10">
      <t>ハンニュウ</t>
    </rPh>
    <rPh sb="10" eb="12">
      <t>ウンパン</t>
    </rPh>
    <rPh sb="12" eb="13">
      <t>ヒ</t>
    </rPh>
    <phoneticPr fontId="1"/>
  </si>
  <si>
    <t>普通充電　搬入運搬費</t>
    <rPh sb="0" eb="2">
      <t>フツウ</t>
    </rPh>
    <rPh sb="2" eb="4">
      <t>ジュウデン</t>
    </rPh>
    <rPh sb="5" eb="7">
      <t>ハンニュウ</t>
    </rPh>
    <rPh sb="7" eb="9">
      <t>ウンパン</t>
    </rPh>
    <rPh sb="9" eb="10">
      <t>ヒ</t>
    </rPh>
    <phoneticPr fontId="1"/>
  </si>
  <si>
    <t>値引き</t>
    <rPh sb="0" eb="2">
      <t>ネビ</t>
    </rPh>
    <phoneticPr fontId="1"/>
  </si>
  <si>
    <t>配管労務費より値引き</t>
    <rPh sb="0" eb="5">
      <t>ハイカンロウムヒ</t>
    </rPh>
    <rPh sb="7" eb="9">
      <t>ネビ</t>
    </rPh>
    <phoneticPr fontId="1"/>
  </si>
  <si>
    <t>（１０）</t>
    <phoneticPr fontId="1"/>
  </si>
  <si>
    <t>機械式駐車場パレット更新工事の内訳は別紙へ記載し、本内訳書へ金額を転記すること</t>
    <rPh sb="25" eb="26">
      <t>ホン</t>
    </rPh>
    <rPh sb="26" eb="29">
      <t>ウチワケショ</t>
    </rPh>
    <rPh sb="30" eb="32">
      <t>キンガク</t>
    </rPh>
    <rPh sb="33" eb="35">
      <t>テンキ</t>
    </rPh>
    <phoneticPr fontId="1"/>
  </si>
  <si>
    <t>既設充電設備撤去工事の内訳は別紙へ記載し、本内訳書へ金額を転記すること</t>
    <rPh sb="21" eb="22">
      <t>ホン</t>
    </rPh>
    <rPh sb="22" eb="25">
      <t>ウチワケショ</t>
    </rPh>
    <rPh sb="26" eb="28">
      <t>キンガク</t>
    </rPh>
    <rPh sb="29" eb="31">
      <t>テンキ</t>
    </rPh>
    <phoneticPr fontId="1"/>
  </si>
  <si>
    <t>漏電ブレーカーより値引き</t>
    <rPh sb="0" eb="2">
      <t>ロウデン</t>
    </rPh>
    <rPh sb="9" eb="11">
      <t>ネビ</t>
    </rPh>
    <phoneticPr fontId="1"/>
  </si>
  <si>
    <t>ブレーカー設置労務費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</si>
</sst>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_);[Red]\(#,##0\)"/>
    <numFmt numFmtId="178" formatCode="0.0_ "/>
  </numFmts>
  <fonts count="20" x14ac:knownFonts="1">
    <font>
      <sz val="11"/>
      <color theme="1"/>
      <name val="游ゴシック"/>
      <family val="2"/>
      <charset val="128"/>
      <scheme val="minor"/>
    </font>
    <font>
      <sz val="6"/>
      <name val="游ゴシック"/>
      <family val="2"/>
      <charset val="128"/>
      <scheme val="minor"/>
    </font>
    <font>
      <b/>
      <sz val="16"/>
      <color theme="1"/>
      <name val="メイリオ"/>
      <family val="3"/>
      <charset val="128"/>
    </font>
    <font>
      <sz val="11"/>
      <color theme="1"/>
      <name val="Wide Latin"/>
      <family val="1"/>
    </font>
    <font>
      <sz val="11"/>
      <color theme="1"/>
      <name val="Lucida Console"/>
      <family val="3"/>
    </font>
    <font>
      <b/>
      <u/>
      <sz val="12"/>
      <color theme="1"/>
      <name val="メイリオ"/>
      <family val="3"/>
      <charset val="128"/>
    </font>
    <font>
      <sz val="11"/>
      <color theme="1"/>
      <name val="メイリオ"/>
      <family val="3"/>
      <charset val="128"/>
    </font>
    <font>
      <b/>
      <sz val="12"/>
      <color theme="1"/>
      <name val="メイリオ"/>
      <family val="3"/>
      <charset val="128"/>
    </font>
    <font>
      <b/>
      <sz val="14"/>
      <color theme="1"/>
      <name val="メイリオ"/>
      <family val="3"/>
      <charset val="128"/>
    </font>
    <font>
      <sz val="11"/>
      <color rgb="FFFF0000"/>
      <name val="メイリオ"/>
      <family val="3"/>
      <charset val="128"/>
    </font>
    <font>
      <sz val="28"/>
      <color theme="1"/>
      <name val="メイリオ"/>
      <family val="3"/>
      <charset val="128"/>
    </font>
    <font>
      <sz val="12"/>
      <color theme="1"/>
      <name val="メイリオ"/>
      <family val="3"/>
      <charset val="128"/>
    </font>
    <font>
      <sz val="10.5"/>
      <color rgb="FFFF0000"/>
      <name val="メイリオ"/>
      <family val="3"/>
      <charset val="128"/>
    </font>
    <font>
      <sz val="10.5"/>
      <color theme="1"/>
      <name val="メイリオ"/>
      <family val="3"/>
      <charset val="128"/>
    </font>
    <font>
      <b/>
      <sz val="18"/>
      <color theme="1"/>
      <name val="メイリオ"/>
      <family val="3"/>
      <charset val="128"/>
    </font>
    <font>
      <sz val="14"/>
      <color theme="1"/>
      <name val="メイリオ"/>
      <family val="3"/>
      <charset val="128"/>
    </font>
    <font>
      <sz val="26"/>
      <color theme="1"/>
      <name val="メイリオ"/>
      <family val="3"/>
      <charset val="128"/>
    </font>
    <font>
      <b/>
      <sz val="28"/>
      <color theme="1"/>
      <name val="メイリオ"/>
      <family val="3"/>
      <charset val="128"/>
    </font>
    <font>
      <b/>
      <sz val="12"/>
      <color rgb="FFFF0000"/>
      <name val="游ゴシック"/>
      <family val="3"/>
      <charset val="128"/>
      <scheme val="minor"/>
    </font>
    <font>
      <b/>
      <sz val="12"/>
      <color rgb="FFFF0000"/>
      <name val="メイリオ"/>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1"/>
        <bgColor indexed="64"/>
      </patternFill>
    </fill>
  </fills>
  <borders count="6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s>
  <cellStyleXfs count="1">
    <xf numFmtId="0" fontId="0" fillId="0" borderId="0">
      <alignment vertical="center"/>
    </xf>
  </cellStyleXfs>
  <cellXfs count="204">
    <xf numFmtId="0" fontId="0" fillId="0" borderId="0" xfId="0">
      <alignment vertical="center"/>
    </xf>
    <xf numFmtId="0" fontId="5" fillId="0" borderId="0" xfId="0" applyFont="1">
      <alignment vertical="center"/>
    </xf>
    <xf numFmtId="0" fontId="6" fillId="0" borderId="0" xfId="0" applyFont="1">
      <alignment vertical="center"/>
    </xf>
    <xf numFmtId="0" fontId="6" fillId="0" borderId="6" xfId="0" applyFont="1" applyBorder="1">
      <alignment vertical="center"/>
    </xf>
    <xf numFmtId="0" fontId="6" fillId="0" borderId="9" xfId="0" applyFont="1" applyBorder="1" applyAlignment="1">
      <alignment horizontal="center" vertical="center"/>
    </xf>
    <xf numFmtId="177" fontId="6" fillId="0" borderId="9" xfId="0" applyNumberFormat="1" applyFont="1" applyBorder="1" applyAlignment="1">
      <alignment horizontal="right" vertical="center"/>
    </xf>
    <xf numFmtId="0" fontId="6" fillId="0" borderId="7" xfId="0" applyFont="1" applyBorder="1">
      <alignment vertical="center"/>
    </xf>
    <xf numFmtId="177" fontId="6" fillId="0" borderId="10" xfId="0" applyNumberFormat="1" applyFont="1" applyBorder="1" applyAlignment="1">
      <alignment horizontal="right" vertical="center"/>
    </xf>
    <xf numFmtId="0" fontId="6" fillId="0" borderId="3" xfId="0" applyFont="1" applyBorder="1" applyAlignment="1">
      <alignment horizontal="center" vertical="center"/>
    </xf>
    <xf numFmtId="177" fontId="6" fillId="0" borderId="20" xfId="0" applyNumberFormat="1" applyFont="1" applyBorder="1" applyAlignment="1">
      <alignment horizontal="right" vertical="center"/>
    </xf>
    <xf numFmtId="177" fontId="6" fillId="0" borderId="4" xfId="0" applyNumberFormat="1" applyFont="1" applyBorder="1">
      <alignment vertical="center"/>
    </xf>
    <xf numFmtId="177" fontId="6" fillId="0" borderId="3" xfId="0" applyNumberFormat="1" applyFont="1" applyBorder="1">
      <alignment vertical="center"/>
    </xf>
    <xf numFmtId="0" fontId="6" fillId="0" borderId="0" xfId="0" applyFont="1" applyProtection="1">
      <alignment vertical="center"/>
      <protection hidden="1"/>
    </xf>
    <xf numFmtId="177" fontId="6" fillId="0" borderId="4" xfId="0" applyNumberFormat="1" applyFont="1" applyBorder="1" applyAlignment="1" applyProtection="1">
      <alignment horizontal="right" vertical="center"/>
      <protection hidden="1"/>
    </xf>
    <xf numFmtId="0" fontId="6" fillId="0" borderId="10" xfId="0" applyFont="1" applyBorder="1" applyAlignment="1">
      <alignment horizontal="center" vertical="center"/>
    </xf>
    <xf numFmtId="0" fontId="6" fillId="0" borderId="15" xfId="0" applyFont="1" applyBorder="1">
      <alignment vertical="center"/>
    </xf>
    <xf numFmtId="0" fontId="6" fillId="0" borderId="4" xfId="0" applyFont="1" applyBorder="1" applyProtection="1">
      <alignment vertical="center"/>
      <protection hidden="1"/>
    </xf>
    <xf numFmtId="0" fontId="6" fillId="0" borderId="4" xfId="0" applyFont="1" applyBorder="1">
      <alignment vertical="center"/>
    </xf>
    <xf numFmtId="0" fontId="0" fillId="0" borderId="7" xfId="0" applyBorder="1">
      <alignment vertical="center"/>
    </xf>
    <xf numFmtId="0" fontId="6" fillId="0" borderId="23" xfId="0" applyFont="1" applyBorder="1">
      <alignment vertical="center"/>
    </xf>
    <xf numFmtId="177" fontId="6" fillId="0" borderId="25" xfId="0" applyNumberFormat="1" applyFont="1" applyBorder="1" applyAlignment="1">
      <alignment horizontal="right" vertical="center"/>
    </xf>
    <xf numFmtId="177" fontId="6" fillId="0" borderId="27" xfId="0" applyNumberFormat="1" applyFont="1" applyBorder="1" applyAlignment="1">
      <alignment horizontal="righ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4" fillId="0" borderId="0" xfId="0" applyFont="1">
      <alignment vertical="center"/>
    </xf>
    <xf numFmtId="0" fontId="6" fillId="0" borderId="17" xfId="0" applyFont="1" applyBorder="1">
      <alignmen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177" fontId="6" fillId="0" borderId="8" xfId="0" applyNumberFormat="1" applyFont="1" applyBorder="1" applyAlignment="1">
      <alignment horizontal="right" vertical="center"/>
    </xf>
    <xf numFmtId="177" fontId="6" fillId="0" borderId="13" xfId="0" applyNumberFormat="1" applyFont="1" applyBorder="1" applyAlignment="1">
      <alignment horizontal="right" vertical="center"/>
    </xf>
    <xf numFmtId="177" fontId="6" fillId="0" borderId="21" xfId="0" applyNumberFormat="1" applyFont="1" applyBorder="1" applyAlignment="1">
      <alignment horizontal="right" vertical="center"/>
    </xf>
    <xf numFmtId="0" fontId="6" fillId="0" borderId="26" xfId="0" applyFont="1" applyBorder="1" applyAlignment="1">
      <alignment horizontal="center" vertical="center"/>
    </xf>
    <xf numFmtId="177" fontId="6" fillId="0" borderId="31" xfId="0" applyNumberFormat="1" applyFont="1" applyBorder="1" applyAlignment="1">
      <alignment horizontal="right" vertical="center"/>
    </xf>
    <xf numFmtId="0" fontId="6" fillId="0" borderId="2" xfId="0" applyFont="1" applyBorder="1" applyAlignment="1">
      <alignment horizontal="center" vertical="center"/>
    </xf>
    <xf numFmtId="177" fontId="6" fillId="0" borderId="5" xfId="0" applyNumberFormat="1" applyFont="1" applyBorder="1" applyAlignment="1">
      <alignment horizontal="right" vertical="center"/>
    </xf>
    <xf numFmtId="0" fontId="6" fillId="0" borderId="32" xfId="0" applyFont="1" applyBorder="1">
      <alignment vertical="center"/>
    </xf>
    <xf numFmtId="0" fontId="6" fillId="0" borderId="31" xfId="0" applyFont="1" applyBorder="1" applyAlignment="1">
      <alignment horizontal="center" vertical="center"/>
    </xf>
    <xf numFmtId="177" fontId="6" fillId="0" borderId="33" xfId="0" applyNumberFormat="1" applyFont="1" applyBorder="1" applyAlignment="1">
      <alignment horizontal="right" vertical="center"/>
    </xf>
    <xf numFmtId="0" fontId="6" fillId="0" borderId="34" xfId="0" applyFont="1" applyBorder="1">
      <alignment vertical="center"/>
    </xf>
    <xf numFmtId="0" fontId="6" fillId="0" borderId="35" xfId="0" applyFont="1" applyBorder="1" applyAlignment="1">
      <alignment horizontal="center" vertical="center"/>
    </xf>
    <xf numFmtId="177" fontId="6" fillId="0" borderId="19" xfId="0" applyNumberFormat="1" applyFont="1" applyBorder="1" applyAlignment="1">
      <alignment horizontal="right" vertical="center"/>
    </xf>
    <xf numFmtId="177" fontId="6" fillId="0" borderId="36" xfId="0" applyNumberFormat="1" applyFont="1" applyBorder="1" applyAlignment="1">
      <alignment horizontal="right" vertical="center"/>
    </xf>
    <xf numFmtId="0" fontId="6" fillId="0" borderId="37" xfId="0" applyFont="1" applyBorder="1">
      <alignment vertical="center"/>
    </xf>
    <xf numFmtId="177" fontId="6" fillId="0" borderId="37" xfId="0" applyNumberFormat="1" applyFont="1" applyBorder="1" applyAlignment="1">
      <alignment horizontal="right" vertical="center"/>
    </xf>
    <xf numFmtId="177" fontId="6" fillId="0" borderId="22" xfId="0" applyNumberFormat="1" applyFont="1" applyBorder="1">
      <alignment vertical="center"/>
    </xf>
    <xf numFmtId="0" fontId="6" fillId="0" borderId="35" xfId="0" applyFont="1" applyBorder="1">
      <alignment vertical="center"/>
    </xf>
    <xf numFmtId="0" fontId="6" fillId="0" borderId="31" xfId="0" applyFont="1" applyBorder="1">
      <alignment vertical="center"/>
    </xf>
    <xf numFmtId="0" fontId="0" fillId="0" borderId="0" xfId="0" applyAlignment="1">
      <alignment horizontal="left" vertical="center"/>
    </xf>
    <xf numFmtId="0" fontId="6" fillId="0" borderId="44" xfId="0" applyFont="1" applyBorder="1">
      <alignment vertical="center"/>
    </xf>
    <xf numFmtId="0" fontId="6" fillId="0" borderId="40" xfId="0" applyFont="1" applyBorder="1" applyAlignment="1">
      <alignment horizontal="center" vertical="center"/>
    </xf>
    <xf numFmtId="177" fontId="6" fillId="0" borderId="42" xfId="0" applyNumberFormat="1" applyFont="1" applyBorder="1" applyAlignment="1">
      <alignment horizontal="right" vertical="center"/>
    </xf>
    <xf numFmtId="177" fontId="6" fillId="0" borderId="40" xfId="0" applyNumberFormat="1" applyFont="1" applyBorder="1" applyAlignment="1">
      <alignment horizontal="right" vertical="center"/>
    </xf>
    <xf numFmtId="177" fontId="6" fillId="0" borderId="43" xfId="0" applyNumberFormat="1" applyFont="1" applyBorder="1" applyAlignment="1">
      <alignment horizontal="right" vertical="center"/>
    </xf>
    <xf numFmtId="0" fontId="2" fillId="0" borderId="0" xfId="0" applyFont="1">
      <alignment vertical="center"/>
    </xf>
    <xf numFmtId="0" fontId="6" fillId="0" borderId="45" xfId="0" applyFont="1" applyBorder="1" applyAlignment="1">
      <alignment horizontal="center" vertical="center"/>
    </xf>
    <xf numFmtId="177" fontId="6" fillId="0" borderId="12" xfId="0" applyNumberFormat="1" applyFont="1" applyBorder="1" applyAlignment="1">
      <alignment horizontal="righ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177" fontId="6" fillId="0" borderId="14" xfId="0" applyNumberFormat="1" applyFont="1" applyBorder="1" applyAlignment="1">
      <alignment horizontal="right" vertical="center"/>
    </xf>
    <xf numFmtId="178" fontId="6" fillId="0" borderId="9" xfId="0" applyNumberFormat="1" applyFont="1" applyBorder="1" applyAlignment="1">
      <alignment horizontal="center" vertical="center"/>
    </xf>
    <xf numFmtId="178" fontId="6" fillId="0" borderId="13" xfId="0" applyNumberFormat="1" applyFont="1" applyBorder="1" applyAlignment="1">
      <alignment horizontal="center" vertical="center"/>
    </xf>
    <xf numFmtId="177" fontId="0" fillId="0" borderId="0" xfId="0" applyNumberFormat="1">
      <alignment vertical="center"/>
    </xf>
    <xf numFmtId="177" fontId="6" fillId="0" borderId="0" xfId="0" applyNumberFormat="1" applyFont="1" applyAlignment="1">
      <alignment horizontal="right" vertical="center"/>
    </xf>
    <xf numFmtId="0" fontId="6" fillId="0" borderId="0" xfId="0" applyFont="1" applyAlignment="1" applyProtection="1">
      <alignment horizontal="right" vertical="center" wrapText="1"/>
      <protection hidden="1"/>
    </xf>
    <xf numFmtId="0" fontId="6" fillId="0" borderId="12" xfId="0" applyFont="1" applyBorder="1" applyAlignment="1">
      <alignment horizontal="left" vertical="center" shrinkToFit="1"/>
    </xf>
    <xf numFmtId="0" fontId="6" fillId="0" borderId="1" xfId="0" applyFont="1" applyBorder="1">
      <alignment vertical="center"/>
    </xf>
    <xf numFmtId="0" fontId="6" fillId="0" borderId="18" xfId="0" applyFont="1" applyBorder="1">
      <alignment vertical="center"/>
    </xf>
    <xf numFmtId="0" fontId="9" fillId="0" borderId="0" xfId="0" applyFont="1">
      <alignment vertical="center"/>
    </xf>
    <xf numFmtId="0" fontId="7" fillId="0" borderId="0" xfId="0" applyFont="1">
      <alignment vertical="center"/>
    </xf>
    <xf numFmtId="49" fontId="6" fillId="2" borderId="4" xfId="0" applyNumberFormat="1" applyFont="1" applyFill="1" applyBorder="1" applyAlignment="1" applyProtection="1">
      <alignment horizontal="right" vertical="center"/>
      <protection hidden="1"/>
    </xf>
    <xf numFmtId="177" fontId="6" fillId="2" borderId="3" xfId="0" applyNumberFormat="1" applyFont="1" applyFill="1" applyBorder="1">
      <alignment vertical="center"/>
    </xf>
    <xf numFmtId="177" fontId="6" fillId="3" borderId="3" xfId="0" applyNumberFormat="1" applyFont="1" applyFill="1" applyBorder="1">
      <alignment vertical="center"/>
    </xf>
    <xf numFmtId="49" fontId="11" fillId="3" borderId="4" xfId="0" applyNumberFormat="1" applyFont="1" applyFill="1" applyBorder="1" applyProtection="1">
      <alignment vertical="center"/>
      <protection hidden="1"/>
    </xf>
    <xf numFmtId="49" fontId="11" fillId="3" borderId="4" xfId="0" applyNumberFormat="1" applyFont="1" applyFill="1" applyBorder="1">
      <alignment vertical="center"/>
    </xf>
    <xf numFmtId="49" fontId="6" fillId="3" borderId="4" xfId="0" applyNumberFormat="1" applyFont="1" applyFill="1" applyBorder="1">
      <alignment vertical="center"/>
    </xf>
    <xf numFmtId="177" fontId="6" fillId="0" borderId="21" xfId="0" applyNumberFormat="1" applyFont="1" applyBorder="1" applyAlignment="1">
      <alignment horizontal="right" vertical="center" shrinkToFit="1"/>
    </xf>
    <xf numFmtId="177" fontId="6" fillId="0" borderId="46" xfId="0" applyNumberFormat="1" applyFont="1" applyBorder="1">
      <alignment vertical="center"/>
    </xf>
    <xf numFmtId="177" fontId="6" fillId="0" borderId="47" xfId="0" applyNumberFormat="1" applyFont="1" applyBorder="1">
      <alignment vertical="center"/>
    </xf>
    <xf numFmtId="0" fontId="6" fillId="0" borderId="50" xfId="0" applyFont="1" applyBorder="1">
      <alignment vertical="center"/>
    </xf>
    <xf numFmtId="0" fontId="6" fillId="0" borderId="51" xfId="0" applyFont="1" applyBorder="1" applyAlignment="1">
      <alignment horizontal="center" vertical="center"/>
    </xf>
    <xf numFmtId="177" fontId="6" fillId="0" borderId="52" xfId="0" applyNumberFormat="1" applyFont="1" applyBorder="1" applyAlignment="1">
      <alignment horizontal="right" vertical="center"/>
    </xf>
    <xf numFmtId="49" fontId="6" fillId="3" borderId="4" xfId="0" applyNumberFormat="1" applyFont="1" applyFill="1" applyBorder="1" applyProtection="1">
      <alignment vertical="center"/>
      <protection hidden="1"/>
    </xf>
    <xf numFmtId="0" fontId="6" fillId="2" borderId="32" xfId="0" applyFont="1" applyFill="1" applyBorder="1">
      <alignment vertical="center"/>
    </xf>
    <xf numFmtId="0" fontId="6" fillId="2" borderId="31" xfId="0" applyFont="1" applyFill="1" applyBorder="1" applyAlignment="1">
      <alignment horizontal="center" vertical="center"/>
    </xf>
    <xf numFmtId="177" fontId="6" fillId="2" borderId="5" xfId="0" applyNumberFormat="1" applyFont="1" applyFill="1" applyBorder="1" applyAlignment="1">
      <alignment horizontal="right" vertical="center"/>
    </xf>
    <xf numFmtId="177" fontId="6" fillId="2" borderId="33" xfId="0" applyNumberFormat="1" applyFont="1" applyFill="1" applyBorder="1" applyAlignment="1">
      <alignment horizontal="right" vertical="center"/>
    </xf>
    <xf numFmtId="49" fontId="6" fillId="3" borderId="4" xfId="0" applyNumberFormat="1" applyFont="1" applyFill="1" applyBorder="1" applyAlignment="1">
      <alignment horizontal="center" vertical="center"/>
    </xf>
    <xf numFmtId="0" fontId="6" fillId="0" borderId="46" xfId="0" applyFont="1" applyBorder="1">
      <alignment vertical="center"/>
    </xf>
    <xf numFmtId="177" fontId="6" fillId="0" borderId="46" xfId="0" applyNumberFormat="1" applyFont="1" applyBorder="1" applyAlignment="1">
      <alignment horizontal="right" vertical="center"/>
    </xf>
    <xf numFmtId="0" fontId="8" fillId="0" borderId="54" xfId="0" applyFont="1" applyBorder="1" applyAlignment="1">
      <alignment horizontal="right" vertical="center"/>
    </xf>
    <xf numFmtId="0" fontId="15" fillId="0" borderId="54" xfId="0" applyFont="1" applyBorder="1">
      <alignment vertical="center"/>
    </xf>
    <xf numFmtId="0" fontId="18" fillId="4" borderId="0" xfId="0" applyFont="1" applyFill="1">
      <alignment vertical="center"/>
    </xf>
    <xf numFmtId="0" fontId="19" fillId="0" borderId="0" xfId="0" applyFont="1">
      <alignment vertical="center"/>
    </xf>
    <xf numFmtId="0" fontId="6" fillId="2" borderId="18" xfId="0" applyFont="1" applyFill="1" applyBorder="1">
      <alignment vertical="center"/>
    </xf>
    <xf numFmtId="177" fontId="6" fillId="2" borderId="46" xfId="0" applyNumberFormat="1" applyFont="1" applyFill="1" applyBorder="1">
      <alignment vertical="center"/>
    </xf>
    <xf numFmtId="177" fontId="6" fillId="2" borderId="47" xfId="0" applyNumberFormat="1" applyFont="1" applyFill="1" applyBorder="1">
      <alignment vertical="center"/>
    </xf>
    <xf numFmtId="0" fontId="6" fillId="2" borderId="4" xfId="0" applyFont="1" applyFill="1" applyBorder="1">
      <alignment vertical="center"/>
    </xf>
    <xf numFmtId="0" fontId="6" fillId="2" borderId="2" xfId="0" applyFont="1" applyFill="1" applyBorder="1" applyAlignment="1">
      <alignment horizontal="center" vertical="center"/>
    </xf>
    <xf numFmtId="0" fontId="6" fillId="2" borderId="2" xfId="0" applyFont="1" applyFill="1" applyBorder="1">
      <alignment vertical="center"/>
    </xf>
    <xf numFmtId="0" fontId="6" fillId="0" borderId="56" xfId="0" applyFont="1" applyBorder="1">
      <alignment vertical="center"/>
    </xf>
    <xf numFmtId="0" fontId="6" fillId="0" borderId="48" xfId="0" applyFont="1" applyBorder="1" applyAlignment="1">
      <alignment horizontal="center" vertical="center"/>
    </xf>
    <xf numFmtId="177" fontId="6" fillId="0" borderId="58" xfId="0" applyNumberFormat="1" applyFont="1" applyBorder="1" applyAlignment="1">
      <alignment horizontal="right" vertical="center"/>
    </xf>
    <xf numFmtId="177" fontId="6" fillId="0" borderId="57" xfId="0" applyNumberFormat="1" applyFont="1" applyBorder="1" applyAlignment="1">
      <alignment horizontal="right" vertical="center"/>
    </xf>
    <xf numFmtId="177" fontId="6" fillId="0" borderId="55" xfId="0" applyNumberFormat="1" applyFont="1" applyBorder="1" applyAlignment="1">
      <alignment horizontal="right" vertical="center"/>
    </xf>
    <xf numFmtId="0" fontId="18" fillId="0" borderId="0" xfId="0" applyFont="1">
      <alignment vertical="center"/>
    </xf>
    <xf numFmtId="0" fontId="6" fillId="2" borderId="37" xfId="0" applyFont="1" applyFill="1" applyBorder="1">
      <alignment vertical="center"/>
    </xf>
    <xf numFmtId="177" fontId="6" fillId="2" borderId="37" xfId="0" applyNumberFormat="1" applyFont="1" applyFill="1" applyBorder="1" applyAlignment="1">
      <alignment horizontal="right" vertical="center"/>
    </xf>
    <xf numFmtId="177" fontId="6" fillId="2" borderId="22" xfId="0" applyNumberFormat="1" applyFont="1" applyFill="1" applyBorder="1">
      <alignment vertical="center"/>
    </xf>
    <xf numFmtId="0" fontId="6" fillId="2" borderId="31" xfId="0" applyFont="1" applyFill="1" applyBorder="1">
      <alignment vertical="center"/>
    </xf>
    <xf numFmtId="0" fontId="6" fillId="2" borderId="46" xfId="0" applyFont="1" applyFill="1" applyBorder="1">
      <alignment vertical="center"/>
    </xf>
    <xf numFmtId="177" fontId="6" fillId="2" borderId="46" xfId="0" applyNumberFormat="1" applyFont="1" applyFill="1" applyBorder="1" applyAlignment="1">
      <alignment horizontal="right" vertical="center"/>
    </xf>
    <xf numFmtId="177" fontId="6" fillId="0" borderId="59" xfId="0" applyNumberFormat="1" applyFont="1" applyBorder="1" applyAlignment="1">
      <alignment horizontal="right" vertical="center"/>
    </xf>
    <xf numFmtId="0" fontId="6" fillId="0" borderId="60" xfId="0" applyFont="1" applyBorder="1">
      <alignment vertical="center"/>
    </xf>
    <xf numFmtId="0" fontId="6" fillId="0" borderId="29" xfId="0" applyFont="1" applyBorder="1" applyAlignment="1">
      <alignment horizontal="center" vertical="center"/>
    </xf>
    <xf numFmtId="0" fontId="6" fillId="0" borderId="0" xfId="0" applyFont="1" applyAlignment="1">
      <alignment horizontal="right" vertical="center"/>
    </xf>
    <xf numFmtId="0" fontId="6" fillId="0" borderId="1" xfId="0" applyFont="1" applyBorder="1" applyAlignment="1">
      <alignment horizontal="right"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3" fillId="0" borderId="0" xfId="0" applyFont="1" applyAlignment="1">
      <alignment horizontal="center" vertical="center"/>
    </xf>
    <xf numFmtId="0" fontId="14" fillId="0" borderId="0" xfId="0" applyFont="1" applyAlignment="1">
      <alignment horizontal="center"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26" xfId="0" applyFont="1" applyBorder="1" applyAlignment="1">
      <alignment horizontal="left" vertical="center"/>
    </xf>
    <xf numFmtId="0" fontId="6" fillId="0" borderId="31" xfId="0" applyFont="1" applyBorder="1" applyAlignment="1">
      <alignment horizontal="left" vertical="center"/>
    </xf>
    <xf numFmtId="0" fontId="6" fillId="0" borderId="24" xfId="0" applyFont="1" applyBorder="1" applyAlignment="1">
      <alignment horizontal="left" vertical="center"/>
    </xf>
    <xf numFmtId="0" fontId="6" fillId="0" borderId="2" xfId="0" applyFont="1" applyBorder="1" applyAlignment="1">
      <alignment horizontal="left" vertical="center"/>
    </xf>
    <xf numFmtId="0" fontId="6" fillId="3" borderId="2" xfId="0" applyFont="1" applyFill="1" applyBorder="1" applyAlignment="1">
      <alignment horizontal="left" vertical="center"/>
    </xf>
    <xf numFmtId="0" fontId="6" fillId="2" borderId="2" xfId="0" applyFont="1" applyFill="1" applyBorder="1" applyAlignment="1" applyProtection="1">
      <alignment horizontal="left" vertical="center"/>
      <protection hidden="1"/>
    </xf>
    <xf numFmtId="0" fontId="6" fillId="0" borderId="13" xfId="0" applyFont="1" applyBorder="1" applyAlignment="1">
      <alignment horizontal="left" vertical="center"/>
    </xf>
    <xf numFmtId="0" fontId="6" fillId="0" borderId="16" xfId="0" applyFont="1" applyBorder="1" applyAlignment="1">
      <alignment horizontal="left" vertical="center"/>
    </xf>
    <xf numFmtId="0" fontId="6" fillId="0" borderId="8" xfId="0" applyFont="1" applyBorder="1" applyAlignment="1">
      <alignment horizontal="left" vertical="center"/>
    </xf>
    <xf numFmtId="0" fontId="6" fillId="0" borderId="35" xfId="0" applyFont="1" applyBorder="1" applyAlignment="1">
      <alignment horizontal="left" vertical="center"/>
    </xf>
    <xf numFmtId="0" fontId="6" fillId="2" borderId="2" xfId="0" applyFont="1" applyFill="1" applyBorder="1" applyAlignment="1">
      <alignment horizontal="left" vertical="center"/>
    </xf>
    <xf numFmtId="0" fontId="6" fillId="0" borderId="51" xfId="0" applyFont="1" applyBorder="1" applyAlignment="1">
      <alignment horizontal="left" vertical="center"/>
    </xf>
    <xf numFmtId="0" fontId="6" fillId="2" borderId="0" xfId="0" applyFont="1" applyFill="1" applyAlignment="1">
      <alignment horizontal="right" vertical="center"/>
    </xf>
    <xf numFmtId="0" fontId="6" fillId="0" borderId="53" xfId="0" applyFont="1" applyBorder="1" applyAlignment="1">
      <alignment horizontal="right" vertical="center"/>
    </xf>
    <xf numFmtId="0" fontId="6" fillId="0" borderId="38" xfId="0" applyFont="1" applyBorder="1" applyAlignment="1">
      <alignment horizontal="right" vertical="center"/>
    </xf>
    <xf numFmtId="0" fontId="6" fillId="0" borderId="39" xfId="0" applyFont="1" applyBorder="1" applyAlignment="1">
      <alignment horizontal="right" vertical="center"/>
    </xf>
    <xf numFmtId="177" fontId="6" fillId="3" borderId="2" xfId="0" applyNumberFormat="1" applyFont="1" applyFill="1" applyBorder="1" applyAlignment="1">
      <alignment horizontal="left" vertical="center"/>
    </xf>
    <xf numFmtId="0" fontId="6" fillId="0" borderId="48" xfId="0" applyFont="1" applyBorder="1" applyAlignment="1">
      <alignment horizontal="left" vertical="center"/>
    </xf>
    <xf numFmtId="0" fontId="6" fillId="0" borderId="57" xfId="0" applyFont="1" applyBorder="1" applyAlignment="1">
      <alignment horizontal="left" vertical="center"/>
    </xf>
    <xf numFmtId="0" fontId="6" fillId="0" borderId="49" xfId="0" applyFont="1" applyBorder="1" applyAlignment="1">
      <alignment horizontal="left" vertical="center"/>
    </xf>
    <xf numFmtId="0" fontId="6" fillId="2" borderId="4" xfId="0" applyFont="1" applyFill="1" applyBorder="1" applyAlignment="1">
      <alignment horizontal="right" vertical="center"/>
    </xf>
    <xf numFmtId="0" fontId="6" fillId="2" borderId="2" xfId="0" applyFont="1" applyFill="1" applyBorder="1" applyAlignment="1">
      <alignment horizontal="right" vertical="center"/>
    </xf>
    <xf numFmtId="0" fontId="6" fillId="2" borderId="5" xfId="0" applyFont="1" applyFill="1" applyBorder="1" applyAlignment="1">
      <alignment horizontal="right" vertical="center"/>
    </xf>
    <xf numFmtId="177" fontId="6" fillId="2" borderId="2" xfId="0" applyNumberFormat="1" applyFont="1" applyFill="1" applyBorder="1" applyAlignment="1" applyProtection="1">
      <alignment horizontal="right" vertical="center" indent="2"/>
      <protection hidden="1"/>
    </xf>
    <xf numFmtId="177" fontId="6" fillId="2" borderId="5" xfId="0" applyNumberFormat="1" applyFont="1" applyFill="1" applyBorder="1" applyAlignment="1" applyProtection="1">
      <alignment horizontal="right" vertical="center" indent="2"/>
      <protection hidden="1"/>
    </xf>
    <xf numFmtId="0" fontId="6" fillId="2" borderId="37" xfId="0" applyFont="1" applyFill="1" applyBorder="1" applyAlignment="1">
      <alignment horizontal="right" vertical="center"/>
    </xf>
    <xf numFmtId="0" fontId="6" fillId="2" borderId="38" xfId="0" applyFont="1" applyFill="1" applyBorder="1" applyAlignment="1">
      <alignment horizontal="right" vertical="center"/>
    </xf>
    <xf numFmtId="177" fontId="6" fillId="2" borderId="37" xfId="0" applyNumberFormat="1" applyFont="1" applyFill="1" applyBorder="1" applyAlignment="1" applyProtection="1">
      <alignment horizontal="right" vertical="center" indent="2"/>
      <protection hidden="1"/>
    </xf>
    <xf numFmtId="177" fontId="6" fillId="2" borderId="39" xfId="0" applyNumberFormat="1" applyFont="1" applyFill="1" applyBorder="1" applyAlignment="1" applyProtection="1">
      <alignment horizontal="right" vertical="center" indent="2"/>
      <protection hidden="1"/>
    </xf>
    <xf numFmtId="177" fontId="6" fillId="2" borderId="4" xfId="0" applyNumberFormat="1" applyFont="1" applyFill="1" applyBorder="1" applyAlignment="1" applyProtection="1">
      <alignment horizontal="right" vertical="center" indent="2"/>
      <protection hidden="1"/>
    </xf>
    <xf numFmtId="0" fontId="11" fillId="3" borderId="2" xfId="0" applyFont="1" applyFill="1" applyBorder="1" applyAlignment="1">
      <alignment horizontal="left" vertical="center"/>
    </xf>
    <xf numFmtId="0" fontId="11" fillId="3" borderId="2" xfId="0" applyFont="1" applyFill="1" applyBorder="1" applyAlignment="1" applyProtection="1">
      <alignment horizontal="left" vertical="center"/>
      <protection hidden="1"/>
    </xf>
    <xf numFmtId="0" fontId="6" fillId="0" borderId="2" xfId="0" applyFont="1" applyBorder="1" applyAlignment="1" applyProtection="1">
      <alignment horizontal="right" vertical="center"/>
      <protection hidden="1"/>
    </xf>
    <xf numFmtId="0" fontId="6" fillId="0" borderId="5" xfId="0" applyFont="1" applyBorder="1" applyAlignment="1" applyProtection="1">
      <alignment horizontal="right" vertical="center"/>
      <protection hidden="1"/>
    </xf>
    <xf numFmtId="0" fontId="6" fillId="3" borderId="2" xfId="0" applyFont="1" applyFill="1" applyBorder="1" applyAlignment="1" applyProtection="1">
      <alignment horizontal="left" vertical="center"/>
      <protection hidden="1"/>
    </xf>
    <xf numFmtId="177" fontId="8" fillId="0" borderId="54" xfId="0" applyNumberFormat="1" applyFont="1" applyBorder="1" applyAlignment="1">
      <alignment horizontal="right" vertical="center"/>
    </xf>
    <xf numFmtId="0" fontId="8" fillId="0" borderId="54" xfId="0" applyFont="1" applyBorder="1" applyAlignment="1">
      <alignment horizontal="center" vertical="center"/>
    </xf>
    <xf numFmtId="177" fontId="6" fillId="3" borderId="2" xfId="0" applyNumberFormat="1" applyFont="1" applyFill="1" applyBorder="1" applyAlignment="1">
      <alignment horizontal="left" vertical="center" wrapText="1"/>
    </xf>
    <xf numFmtId="177" fontId="13" fillId="3" borderId="2" xfId="0" applyNumberFormat="1" applyFont="1" applyFill="1" applyBorder="1" applyAlignment="1">
      <alignment horizontal="left" vertical="center" wrapText="1"/>
    </xf>
    <xf numFmtId="177" fontId="13" fillId="3" borderId="2" xfId="0" applyNumberFormat="1" applyFont="1" applyFill="1" applyBorder="1" applyAlignment="1">
      <alignment horizontal="left" vertical="center"/>
    </xf>
    <xf numFmtId="0" fontId="6" fillId="2" borderId="1" xfId="0" applyFont="1" applyFill="1" applyBorder="1" applyAlignment="1">
      <alignment horizontal="right" vertical="center"/>
    </xf>
    <xf numFmtId="0" fontId="6" fillId="2" borderId="53" xfId="0" applyFont="1" applyFill="1" applyBorder="1" applyAlignment="1">
      <alignment horizontal="right" vertical="center"/>
    </xf>
    <xf numFmtId="0" fontId="6" fillId="2" borderId="31" xfId="0" applyFont="1" applyFill="1" applyBorder="1" applyAlignment="1">
      <alignment horizontal="left" vertical="center"/>
    </xf>
    <xf numFmtId="0" fontId="6" fillId="0" borderId="40" xfId="0" applyFont="1" applyBorder="1" applyAlignment="1">
      <alignment horizontal="left" vertical="center"/>
    </xf>
    <xf numFmtId="0" fontId="6" fillId="0" borderId="41" xfId="0" applyFont="1" applyBorder="1" applyAlignment="1">
      <alignment horizontal="left" vertical="center"/>
    </xf>
    <xf numFmtId="0" fontId="6" fillId="0" borderId="42" xfId="0" applyFont="1" applyBorder="1" applyAlignment="1">
      <alignment horizontal="left" vertical="center"/>
    </xf>
    <xf numFmtId="0" fontId="6" fillId="0" borderId="0" xfId="0" applyFont="1" applyAlignment="1">
      <alignment horizontal="center" vertical="center"/>
    </xf>
    <xf numFmtId="176" fontId="6" fillId="0" borderId="0" xfId="0" applyNumberFormat="1" applyFont="1" applyAlignment="1">
      <alignment horizontal="right" vertical="center"/>
    </xf>
    <xf numFmtId="0" fontId="17" fillId="0" borderId="0" xfId="0" applyFont="1" applyAlignment="1">
      <alignment horizontal="right" vertical="center" wrapText="1"/>
    </xf>
    <xf numFmtId="0" fontId="16" fillId="0" borderId="0" xfId="0" applyFont="1" applyAlignment="1">
      <alignment horizontal="center" vertical="center"/>
    </xf>
    <xf numFmtId="0" fontId="10"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lignment vertical="center"/>
    </xf>
    <xf numFmtId="176" fontId="4" fillId="0" borderId="0" xfId="0" applyNumberFormat="1" applyFont="1" applyAlignment="1">
      <alignment horizontal="right" vertical="center"/>
    </xf>
    <xf numFmtId="177" fontId="14" fillId="0" borderId="54" xfId="0" applyNumberFormat="1" applyFont="1" applyBorder="1">
      <alignment vertical="center"/>
    </xf>
    <xf numFmtId="0" fontId="6" fillId="0" borderId="13" xfId="0" applyFont="1" applyBorder="1" applyAlignment="1">
      <alignment horizontal="left" vertical="center" shrinkToFit="1"/>
    </xf>
    <xf numFmtId="0" fontId="6" fillId="0" borderId="16"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26" xfId="0" applyFont="1" applyBorder="1" applyAlignment="1">
      <alignment horizontal="left" vertical="center" shrinkToFit="1"/>
    </xf>
    <xf numFmtId="0" fontId="6" fillId="0" borderId="31" xfId="0" applyFont="1" applyBorder="1" applyAlignment="1">
      <alignment horizontal="left" vertical="center" shrinkToFit="1"/>
    </xf>
    <xf numFmtId="0" fontId="6" fillId="0" borderId="7" xfId="0" applyFont="1" applyBorder="1" applyAlignment="1">
      <alignment horizontal="right" vertical="center"/>
    </xf>
    <xf numFmtId="177" fontId="14" fillId="0" borderId="54" xfId="0" applyNumberFormat="1" applyFont="1" applyBorder="1" applyAlignment="1">
      <alignment horizontal="right" vertical="center"/>
    </xf>
    <xf numFmtId="0" fontId="6" fillId="0" borderId="40" xfId="0" applyFont="1" applyBorder="1" applyAlignment="1">
      <alignment horizontal="left" vertical="center" shrinkToFit="1"/>
    </xf>
    <xf numFmtId="0" fontId="6" fillId="0" borderId="42" xfId="0" applyFont="1" applyBorder="1" applyAlignment="1">
      <alignment horizontal="left" vertical="center" shrinkToFit="1"/>
    </xf>
    <xf numFmtId="0" fontId="6" fillId="0" borderId="4" xfId="0" applyFont="1" applyBorder="1" applyAlignment="1">
      <alignment horizontal="right" vertical="center"/>
    </xf>
    <xf numFmtId="0" fontId="6" fillId="0" borderId="2" xfId="0" applyFont="1" applyBorder="1" applyAlignment="1">
      <alignment horizontal="right" vertical="center"/>
    </xf>
    <xf numFmtId="177" fontId="6" fillId="0" borderId="4" xfId="0" applyNumberFormat="1" applyFont="1" applyBorder="1" applyAlignment="1" applyProtection="1">
      <alignment horizontal="right" vertical="center" indent="2"/>
      <protection hidden="1"/>
    </xf>
    <xf numFmtId="177" fontId="6" fillId="0" borderId="5" xfId="0" applyNumberFormat="1" applyFont="1" applyBorder="1" applyAlignment="1" applyProtection="1">
      <alignment horizontal="right" vertical="center" indent="2"/>
      <protection hidden="1"/>
    </xf>
    <xf numFmtId="0" fontId="6" fillId="0" borderId="5" xfId="0" applyFont="1" applyBorder="1" applyAlignment="1">
      <alignment horizontal="right" vertical="center"/>
    </xf>
    <xf numFmtId="177" fontId="6" fillId="0" borderId="2" xfId="0" applyNumberFormat="1" applyFont="1" applyBorder="1" applyAlignment="1" applyProtection="1">
      <alignment horizontal="right" vertical="center" indent="2"/>
      <protection hidden="1"/>
    </xf>
    <xf numFmtId="0" fontId="6" fillId="0" borderId="37" xfId="0" applyFont="1" applyBorder="1" applyAlignment="1">
      <alignment horizontal="right" vertical="center"/>
    </xf>
    <xf numFmtId="177" fontId="6" fillId="0" borderId="37" xfId="0" applyNumberFormat="1" applyFont="1" applyBorder="1" applyAlignment="1" applyProtection="1">
      <alignment horizontal="right" vertical="center" indent="2"/>
      <protection hidden="1"/>
    </xf>
    <xf numFmtId="177" fontId="6" fillId="0" borderId="39" xfId="0" applyNumberFormat="1" applyFont="1" applyBorder="1" applyAlignment="1" applyProtection="1">
      <alignment horizontal="right" vertical="center" indent="2"/>
      <protection hidden="1"/>
    </xf>
    <xf numFmtId="0" fontId="6" fillId="2" borderId="39"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106680</xdr:colOff>
      <xdr:row>110</xdr:row>
      <xdr:rowOff>67235</xdr:rowOff>
    </xdr:from>
    <xdr:to>
      <xdr:col>10</xdr:col>
      <xdr:colOff>403411</xdr:colOff>
      <xdr:row>112</xdr:row>
      <xdr:rowOff>152400</xdr:rowOff>
    </xdr:to>
    <xdr:sp macro="" textlink="">
      <xdr:nvSpPr>
        <xdr:cNvPr id="2" name="右中かっこ 1">
          <a:extLst>
            <a:ext uri="{FF2B5EF4-FFF2-40B4-BE49-F238E27FC236}">
              <a16:creationId xmlns:a16="http://schemas.microsoft.com/office/drawing/2014/main" id="{E617C9AD-2166-7830-1745-B7664D2391F4}"/>
            </a:ext>
          </a:extLst>
        </xdr:cNvPr>
        <xdr:cNvSpPr/>
      </xdr:nvSpPr>
      <xdr:spPr>
        <a:xfrm>
          <a:off x="8343004" y="29236147"/>
          <a:ext cx="296731" cy="567018"/>
        </a:xfrm>
        <a:prstGeom prst="rightBrace">
          <a:avLst>
            <a:gd name="adj1" fmla="val 8333"/>
            <a:gd name="adj2" fmla="val 5243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61857</xdr:colOff>
      <xdr:row>161</xdr:row>
      <xdr:rowOff>67236</xdr:rowOff>
    </xdr:from>
    <xdr:to>
      <xdr:col>10</xdr:col>
      <xdr:colOff>381000</xdr:colOff>
      <xdr:row>163</xdr:row>
      <xdr:rowOff>219636</xdr:rowOff>
    </xdr:to>
    <xdr:sp macro="" textlink="">
      <xdr:nvSpPr>
        <xdr:cNvPr id="3" name="右中かっこ 2">
          <a:extLst>
            <a:ext uri="{FF2B5EF4-FFF2-40B4-BE49-F238E27FC236}">
              <a16:creationId xmlns:a16="http://schemas.microsoft.com/office/drawing/2014/main" id="{32460D4D-8E04-4E22-ACCE-F3DD87ECA45E}"/>
            </a:ext>
          </a:extLst>
        </xdr:cNvPr>
        <xdr:cNvSpPr/>
      </xdr:nvSpPr>
      <xdr:spPr>
        <a:xfrm>
          <a:off x="8298181" y="41775530"/>
          <a:ext cx="319143" cy="634253"/>
        </a:xfrm>
        <a:prstGeom prst="rightBrace">
          <a:avLst>
            <a:gd name="adj1" fmla="val 8333"/>
            <a:gd name="adj2" fmla="val 47549"/>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61856</xdr:colOff>
      <xdr:row>165</xdr:row>
      <xdr:rowOff>33618</xdr:rowOff>
    </xdr:from>
    <xdr:to>
      <xdr:col>10</xdr:col>
      <xdr:colOff>347382</xdr:colOff>
      <xdr:row>167</xdr:row>
      <xdr:rowOff>186018</xdr:rowOff>
    </xdr:to>
    <xdr:sp macro="" textlink="">
      <xdr:nvSpPr>
        <xdr:cNvPr id="4" name="右中かっこ 3">
          <a:extLst>
            <a:ext uri="{FF2B5EF4-FFF2-40B4-BE49-F238E27FC236}">
              <a16:creationId xmlns:a16="http://schemas.microsoft.com/office/drawing/2014/main" id="{FDC60A3D-3684-49A4-843D-B9168E072B18}"/>
            </a:ext>
          </a:extLst>
        </xdr:cNvPr>
        <xdr:cNvSpPr/>
      </xdr:nvSpPr>
      <xdr:spPr>
        <a:xfrm>
          <a:off x="8298180" y="42705618"/>
          <a:ext cx="285526" cy="634253"/>
        </a:xfrm>
        <a:prstGeom prst="rightBrace">
          <a:avLst>
            <a:gd name="adj1" fmla="val 8333"/>
            <a:gd name="adj2" fmla="val 49316"/>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11</xdr:col>
      <xdr:colOff>291352</xdr:colOff>
      <xdr:row>1</xdr:row>
      <xdr:rowOff>33617</xdr:rowOff>
    </xdr:from>
    <xdr:ext cx="8247529" cy="1961029"/>
    <xdr:sp macro="" textlink="">
      <xdr:nvSpPr>
        <xdr:cNvPr id="6" name="テキスト ボックス 5">
          <a:extLst>
            <a:ext uri="{FF2B5EF4-FFF2-40B4-BE49-F238E27FC236}">
              <a16:creationId xmlns:a16="http://schemas.microsoft.com/office/drawing/2014/main" id="{D48FA342-733C-4EC8-8E6E-FBFFAB63D57C}"/>
            </a:ext>
          </a:extLst>
        </xdr:cNvPr>
        <xdr:cNvSpPr txBox="1"/>
      </xdr:nvSpPr>
      <xdr:spPr>
        <a:xfrm>
          <a:off x="8942293" y="268941"/>
          <a:ext cx="8247529" cy="19610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u="none">
              <a:solidFill>
                <a:srgbClr val="FF0000"/>
              </a:solidFill>
            </a:rPr>
            <a:t>＜注意事項＞</a:t>
          </a:r>
          <a:endParaRPr kumimoji="1" lang="en-US" altLang="ja-JP" sz="1600" b="1" u="none">
            <a:solidFill>
              <a:srgbClr val="FF0000"/>
            </a:solidFill>
          </a:endParaRPr>
        </a:p>
        <a:p>
          <a:endParaRPr kumimoji="1" lang="en-US" altLang="ja-JP" sz="1400" b="1">
            <a:solidFill>
              <a:srgbClr val="FF0000"/>
            </a:solidFill>
          </a:endParaRPr>
        </a:p>
        <a:p>
          <a:r>
            <a:rPr kumimoji="1" lang="ja-JP" altLang="en-US" sz="1400" b="1">
              <a:solidFill>
                <a:srgbClr val="FF0000"/>
              </a:solidFill>
            </a:rPr>
            <a:t>◆</a:t>
          </a:r>
          <a:r>
            <a:rPr kumimoji="1" lang="en-US" altLang="ja-JP" sz="1400" b="1" u="sng">
              <a:solidFill>
                <a:srgbClr val="FF0000"/>
              </a:solidFill>
            </a:rPr>
            <a:t>Excel</a:t>
          </a:r>
          <a:r>
            <a:rPr kumimoji="1" lang="ja-JP" altLang="en-US" sz="1400" b="1" u="sng">
              <a:solidFill>
                <a:srgbClr val="FF0000"/>
              </a:solidFill>
            </a:rPr>
            <a:t>形式</a:t>
          </a:r>
          <a:r>
            <a:rPr kumimoji="1" lang="ja-JP" altLang="en-US" sz="1400" b="1">
              <a:solidFill>
                <a:srgbClr val="FF0000"/>
              </a:solidFill>
            </a:rPr>
            <a:t>で提出すること。</a:t>
          </a:r>
          <a:endParaRPr kumimoji="1" lang="en-US" altLang="ja-JP" sz="1400" b="1">
            <a:solidFill>
              <a:srgbClr val="FF0000"/>
            </a:solidFill>
          </a:endParaRPr>
        </a:p>
        <a:p>
          <a:r>
            <a:rPr kumimoji="1" lang="ja-JP" altLang="en-US" sz="1400" b="1">
              <a:solidFill>
                <a:srgbClr val="FF0000"/>
              </a:solidFill>
            </a:rPr>
            <a:t>◆申請のない項目の行は削除いただいてかまいませんが、</a:t>
          </a:r>
          <a:r>
            <a:rPr kumimoji="1" lang="ja-JP" altLang="en-US" sz="1400" b="1" u="sng">
              <a:solidFill>
                <a:srgbClr val="FF0000"/>
              </a:solidFill>
            </a:rPr>
            <a:t>各項目の番号は変更しないでください。</a:t>
          </a:r>
          <a:endParaRPr kumimoji="1" lang="en-US" altLang="ja-JP" sz="1400" b="1" u="sng">
            <a:solidFill>
              <a:srgbClr val="FF0000"/>
            </a:solidFill>
          </a:endParaRPr>
        </a:p>
        <a:p>
          <a:r>
            <a:rPr kumimoji="1" lang="ja-JP" altLang="en-US" sz="1400" b="1">
              <a:solidFill>
                <a:srgbClr val="FF0000"/>
              </a:solidFill>
            </a:rPr>
            <a:t>◆申請する</a:t>
          </a:r>
          <a:r>
            <a:rPr kumimoji="1" lang="ja-JP" altLang="en-US" sz="1400" b="1" u="none">
              <a:solidFill>
                <a:srgbClr val="FF0000"/>
              </a:solidFill>
            </a:rPr>
            <a:t>設備・機器・部材の仕様（メーカー名、型式等）は</a:t>
          </a:r>
          <a:r>
            <a:rPr kumimoji="1" lang="ja-JP" altLang="en-US" sz="1400" b="1" u="sng">
              <a:solidFill>
                <a:srgbClr val="FF0000"/>
              </a:solidFill>
            </a:rPr>
            <a:t>図面の記載と整合させてください。</a:t>
          </a:r>
          <a:endParaRPr kumimoji="1" lang="en-US" altLang="ja-JP" sz="1400" b="1" u="sng">
            <a:solidFill>
              <a:srgbClr val="FF0000"/>
            </a:solidFill>
          </a:endParaRPr>
        </a:p>
        <a:p>
          <a:r>
            <a:rPr kumimoji="1" lang="ja-JP" altLang="en-US" sz="1400" b="1">
              <a:solidFill>
                <a:srgbClr val="FF0000"/>
              </a:solidFill>
            </a:rPr>
            <a:t>◆</a:t>
          </a:r>
          <a:r>
            <a:rPr kumimoji="1" lang="ja-JP" altLang="en-US" sz="1400" b="1" u="sng">
              <a:solidFill>
                <a:srgbClr val="FF0000"/>
              </a:solidFill>
            </a:rPr>
            <a:t>計算誤り</a:t>
          </a:r>
          <a:r>
            <a:rPr kumimoji="1" lang="ja-JP" altLang="en-US" sz="1400" b="1">
              <a:solidFill>
                <a:srgbClr val="FF0000"/>
              </a:solidFill>
            </a:rPr>
            <a:t>や</a:t>
          </a:r>
          <a:r>
            <a:rPr kumimoji="1" lang="ja-JP" altLang="en-US" sz="1400" b="1" u="sng">
              <a:solidFill>
                <a:srgbClr val="FF0000"/>
              </a:solidFill>
            </a:rPr>
            <a:t>入力誤り</a:t>
          </a:r>
          <a:r>
            <a:rPr kumimoji="1" lang="ja-JP" altLang="en-US" sz="1400" b="1">
              <a:solidFill>
                <a:srgbClr val="FF0000"/>
              </a:solidFill>
            </a:rPr>
            <a:t>がないかよくご確認のうえご提出ください。</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11</xdr:col>
      <xdr:colOff>0</xdr:colOff>
      <xdr:row>1</xdr:row>
      <xdr:rowOff>0</xdr:rowOff>
    </xdr:from>
    <xdr:ext cx="9681882" cy="2274794"/>
    <xdr:sp macro="" textlink="">
      <xdr:nvSpPr>
        <xdr:cNvPr id="2" name="テキスト ボックス 1">
          <a:extLst>
            <a:ext uri="{FF2B5EF4-FFF2-40B4-BE49-F238E27FC236}">
              <a16:creationId xmlns:a16="http://schemas.microsoft.com/office/drawing/2014/main" id="{0D07CBF6-3A88-43B3-B34C-D85033E968CF}"/>
            </a:ext>
          </a:extLst>
        </xdr:cNvPr>
        <xdr:cNvSpPr txBox="1"/>
      </xdr:nvSpPr>
      <xdr:spPr>
        <a:xfrm>
          <a:off x="8919882" y="246529"/>
          <a:ext cx="9681882" cy="227479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u="none">
              <a:solidFill>
                <a:srgbClr val="FF0000"/>
              </a:solidFill>
            </a:rPr>
            <a:t>＜注意事項＞</a:t>
          </a:r>
          <a:endParaRPr kumimoji="1" lang="en-US" altLang="ja-JP" sz="1600" b="1" u="none">
            <a:solidFill>
              <a:srgbClr val="FF0000"/>
            </a:solidFill>
          </a:endParaRPr>
        </a:p>
        <a:p>
          <a:endParaRPr kumimoji="1" lang="en-US" altLang="ja-JP" sz="1400" b="1">
            <a:solidFill>
              <a:srgbClr val="FF0000"/>
            </a:solidFill>
          </a:endParaRPr>
        </a:p>
        <a:p>
          <a:r>
            <a:rPr kumimoji="1" lang="ja-JP" altLang="en-US" sz="1400" b="1">
              <a:solidFill>
                <a:srgbClr val="FF0000"/>
              </a:solidFill>
            </a:rPr>
            <a:t>◆</a:t>
          </a:r>
          <a:r>
            <a:rPr kumimoji="1" lang="en-US" altLang="ja-JP" sz="1400" b="1" u="sng">
              <a:solidFill>
                <a:srgbClr val="FF0000"/>
              </a:solidFill>
            </a:rPr>
            <a:t>Excel</a:t>
          </a:r>
          <a:r>
            <a:rPr kumimoji="1" lang="ja-JP" altLang="en-US" sz="1400" b="1" u="sng">
              <a:solidFill>
                <a:srgbClr val="FF0000"/>
              </a:solidFill>
            </a:rPr>
            <a:t>形式</a:t>
          </a:r>
          <a:r>
            <a:rPr kumimoji="1" lang="ja-JP" altLang="en-US" sz="1400" b="1">
              <a:solidFill>
                <a:srgbClr val="FF0000"/>
              </a:solidFill>
            </a:rPr>
            <a:t>で提出すること。</a:t>
          </a:r>
          <a:endParaRPr kumimoji="1" lang="en-US" altLang="ja-JP" sz="1400" b="1">
            <a:solidFill>
              <a:srgbClr val="FF0000"/>
            </a:solidFill>
          </a:endParaRPr>
        </a:p>
        <a:p>
          <a:r>
            <a:rPr kumimoji="1" lang="ja-JP" altLang="en-US" sz="1400" b="1">
              <a:solidFill>
                <a:srgbClr val="FF0000"/>
              </a:solidFill>
            </a:rPr>
            <a:t>◆申請のない項目の行は削除いただいてかまいませんが、</a:t>
          </a:r>
          <a:r>
            <a:rPr kumimoji="1" lang="ja-JP" altLang="en-US" sz="1400" b="1" u="sng">
              <a:solidFill>
                <a:srgbClr val="FF0000"/>
              </a:solidFill>
            </a:rPr>
            <a:t>各項目の番号は変更しないでください。</a:t>
          </a:r>
          <a:endParaRPr kumimoji="1" lang="en-US" altLang="ja-JP" sz="1400" b="1" u="sng">
            <a:solidFill>
              <a:srgbClr val="FF0000"/>
            </a:solidFill>
          </a:endParaRPr>
        </a:p>
        <a:p>
          <a:r>
            <a:rPr kumimoji="1" lang="ja-JP" altLang="en-US" sz="1400" b="1">
              <a:solidFill>
                <a:srgbClr val="FF0000"/>
              </a:solidFill>
            </a:rPr>
            <a:t>◆交付申請時の見積内容から変更がある場合、</a:t>
          </a:r>
          <a:r>
            <a:rPr kumimoji="1" lang="ja-JP" altLang="en-US" sz="1400" b="1" u="sng">
              <a:solidFill>
                <a:srgbClr val="FF0000"/>
              </a:solidFill>
            </a:rPr>
            <a:t>変更内容を請求書内訳書に反映させてください。</a:t>
          </a:r>
          <a:endParaRPr kumimoji="1" lang="en-US" altLang="ja-JP" sz="1400" b="1" u="sng">
            <a:solidFill>
              <a:srgbClr val="FF0000"/>
            </a:solidFill>
          </a:endParaRPr>
        </a:p>
        <a:p>
          <a:r>
            <a:rPr kumimoji="1" lang="ja-JP" altLang="en-US" sz="1400" b="1">
              <a:solidFill>
                <a:srgbClr val="FF0000"/>
              </a:solidFill>
            </a:rPr>
            <a:t>◆申請する</a:t>
          </a:r>
          <a:r>
            <a:rPr kumimoji="1" lang="ja-JP" altLang="en-US" sz="1400" b="1" u="none">
              <a:solidFill>
                <a:srgbClr val="FF0000"/>
              </a:solidFill>
            </a:rPr>
            <a:t>設備・機器・部材の仕様（メーカー名、型式等）は</a:t>
          </a:r>
          <a:r>
            <a:rPr kumimoji="1" lang="ja-JP" altLang="en-US" sz="1400" b="1" u="sng">
              <a:solidFill>
                <a:srgbClr val="FF0000"/>
              </a:solidFill>
            </a:rPr>
            <a:t>要部写真および図面の記載と整合させてください。</a:t>
          </a:r>
          <a:endParaRPr kumimoji="1" lang="en-US" altLang="ja-JP" sz="1400" b="1" u="sng">
            <a:solidFill>
              <a:srgbClr val="FF0000"/>
            </a:solidFill>
          </a:endParaRPr>
        </a:p>
        <a:p>
          <a:r>
            <a:rPr kumimoji="1" lang="ja-JP" altLang="en-US" sz="1400" b="1">
              <a:solidFill>
                <a:srgbClr val="FF0000"/>
              </a:solidFill>
            </a:rPr>
            <a:t>◆</a:t>
          </a:r>
          <a:r>
            <a:rPr kumimoji="1" lang="ja-JP" altLang="en-US" sz="1400" b="1" u="sng">
              <a:solidFill>
                <a:srgbClr val="FF0000"/>
              </a:solidFill>
            </a:rPr>
            <a:t>計算誤り</a:t>
          </a:r>
          <a:r>
            <a:rPr kumimoji="1" lang="ja-JP" altLang="en-US" sz="1400" b="1">
              <a:solidFill>
                <a:srgbClr val="FF0000"/>
              </a:solidFill>
            </a:rPr>
            <a:t>や</a:t>
          </a:r>
          <a:r>
            <a:rPr kumimoji="1" lang="ja-JP" altLang="en-US" sz="1400" b="1" u="sng">
              <a:solidFill>
                <a:srgbClr val="FF0000"/>
              </a:solidFill>
            </a:rPr>
            <a:t>入力誤り</a:t>
          </a:r>
          <a:r>
            <a:rPr kumimoji="1" lang="ja-JP" altLang="en-US" sz="1400" b="1">
              <a:solidFill>
                <a:srgbClr val="FF0000"/>
              </a:solidFill>
            </a:rPr>
            <a:t>がないかよくご確認のうえご提出ください。</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11</xdr:col>
      <xdr:colOff>0</xdr:colOff>
      <xdr:row>1</xdr:row>
      <xdr:rowOff>0</xdr:rowOff>
    </xdr:from>
    <xdr:ext cx="9681882" cy="2274794"/>
    <xdr:sp macro="" textlink="">
      <xdr:nvSpPr>
        <xdr:cNvPr id="2" name="テキスト ボックス 1">
          <a:extLst>
            <a:ext uri="{FF2B5EF4-FFF2-40B4-BE49-F238E27FC236}">
              <a16:creationId xmlns:a16="http://schemas.microsoft.com/office/drawing/2014/main" id="{2CD13F7E-89A3-4CFA-AEBF-3EF6E8BFDE04}"/>
            </a:ext>
          </a:extLst>
        </xdr:cNvPr>
        <xdr:cNvSpPr txBox="1"/>
      </xdr:nvSpPr>
      <xdr:spPr>
        <a:xfrm>
          <a:off x="8919882" y="235324"/>
          <a:ext cx="9681882" cy="227479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u="none">
              <a:solidFill>
                <a:srgbClr val="FF0000"/>
              </a:solidFill>
            </a:rPr>
            <a:t>＜注意事項＞</a:t>
          </a:r>
          <a:endParaRPr kumimoji="1" lang="en-US" altLang="ja-JP" sz="1600" b="1" u="none">
            <a:solidFill>
              <a:srgbClr val="FF0000"/>
            </a:solidFill>
          </a:endParaRPr>
        </a:p>
        <a:p>
          <a:endParaRPr kumimoji="1" lang="en-US" altLang="ja-JP" sz="1400" b="1">
            <a:solidFill>
              <a:srgbClr val="FF0000"/>
            </a:solidFill>
          </a:endParaRPr>
        </a:p>
        <a:p>
          <a:r>
            <a:rPr kumimoji="1" lang="ja-JP" altLang="en-US" sz="1400" b="1">
              <a:solidFill>
                <a:srgbClr val="FF0000"/>
              </a:solidFill>
            </a:rPr>
            <a:t>◆</a:t>
          </a:r>
          <a:r>
            <a:rPr kumimoji="1" lang="en-US" altLang="ja-JP" sz="1400" b="1" u="sng">
              <a:solidFill>
                <a:srgbClr val="FF0000"/>
              </a:solidFill>
            </a:rPr>
            <a:t>Excel</a:t>
          </a:r>
          <a:r>
            <a:rPr kumimoji="1" lang="ja-JP" altLang="en-US" sz="1400" b="1" u="sng">
              <a:solidFill>
                <a:srgbClr val="FF0000"/>
              </a:solidFill>
            </a:rPr>
            <a:t>形式</a:t>
          </a:r>
          <a:r>
            <a:rPr kumimoji="1" lang="ja-JP" altLang="en-US" sz="1400" b="1">
              <a:solidFill>
                <a:srgbClr val="FF0000"/>
              </a:solidFill>
            </a:rPr>
            <a:t>で提出すること。</a:t>
          </a:r>
          <a:endParaRPr kumimoji="1" lang="en-US" altLang="ja-JP" sz="1400" b="1">
            <a:solidFill>
              <a:srgbClr val="FF0000"/>
            </a:solidFill>
          </a:endParaRPr>
        </a:p>
        <a:p>
          <a:r>
            <a:rPr kumimoji="1" lang="ja-JP" altLang="en-US" sz="1400" b="1">
              <a:solidFill>
                <a:srgbClr val="FF0000"/>
              </a:solidFill>
            </a:rPr>
            <a:t>◆申請のない項目の行は削除いただいてかまいませんが、</a:t>
          </a:r>
          <a:r>
            <a:rPr kumimoji="1" lang="ja-JP" altLang="en-US" sz="1400" b="1" u="sng">
              <a:solidFill>
                <a:srgbClr val="FF0000"/>
              </a:solidFill>
            </a:rPr>
            <a:t>各項目の番号は変更しないでください。</a:t>
          </a:r>
          <a:endParaRPr kumimoji="1" lang="en-US" altLang="ja-JP" sz="1400" b="1" u="sng">
            <a:solidFill>
              <a:srgbClr val="FF0000"/>
            </a:solidFill>
          </a:endParaRPr>
        </a:p>
        <a:p>
          <a:r>
            <a:rPr kumimoji="1" lang="ja-JP" altLang="en-US" sz="1400" b="1">
              <a:solidFill>
                <a:srgbClr val="FF0000"/>
              </a:solidFill>
            </a:rPr>
            <a:t>◆交付申請時の見積内容から変更がある場合、</a:t>
          </a:r>
          <a:r>
            <a:rPr kumimoji="1" lang="ja-JP" altLang="en-US" sz="1400" b="1" u="sng">
              <a:solidFill>
                <a:srgbClr val="FF0000"/>
              </a:solidFill>
            </a:rPr>
            <a:t>変更内容を請求書内訳書に反映させてください。</a:t>
          </a:r>
          <a:endParaRPr kumimoji="1" lang="en-US" altLang="ja-JP" sz="1400" b="1" u="sng">
            <a:solidFill>
              <a:srgbClr val="FF0000"/>
            </a:solidFill>
          </a:endParaRPr>
        </a:p>
        <a:p>
          <a:r>
            <a:rPr kumimoji="1" lang="ja-JP" altLang="en-US" sz="1400" b="1">
              <a:solidFill>
                <a:srgbClr val="FF0000"/>
              </a:solidFill>
            </a:rPr>
            <a:t>◆申請する</a:t>
          </a:r>
          <a:r>
            <a:rPr kumimoji="1" lang="ja-JP" altLang="en-US" sz="1400" b="1" u="none">
              <a:solidFill>
                <a:srgbClr val="FF0000"/>
              </a:solidFill>
            </a:rPr>
            <a:t>設備・機器・部材の仕様（メーカー名、型式等）は</a:t>
          </a:r>
          <a:r>
            <a:rPr kumimoji="1" lang="ja-JP" altLang="en-US" sz="1400" b="1" u="sng">
              <a:solidFill>
                <a:srgbClr val="FF0000"/>
              </a:solidFill>
            </a:rPr>
            <a:t>要部写真および図面の記載と整合させてください。</a:t>
          </a:r>
          <a:endParaRPr kumimoji="1" lang="en-US" altLang="ja-JP" sz="1400" b="1" u="sng">
            <a:solidFill>
              <a:srgbClr val="FF0000"/>
            </a:solidFill>
          </a:endParaRPr>
        </a:p>
        <a:p>
          <a:r>
            <a:rPr kumimoji="1" lang="ja-JP" altLang="en-US" sz="1400" b="1">
              <a:solidFill>
                <a:srgbClr val="FF0000"/>
              </a:solidFill>
            </a:rPr>
            <a:t>◆</a:t>
          </a:r>
          <a:r>
            <a:rPr kumimoji="1" lang="ja-JP" altLang="en-US" sz="1400" b="1" u="sng">
              <a:solidFill>
                <a:srgbClr val="FF0000"/>
              </a:solidFill>
            </a:rPr>
            <a:t>計算誤り</a:t>
          </a:r>
          <a:r>
            <a:rPr kumimoji="1" lang="ja-JP" altLang="en-US" sz="1400" b="1">
              <a:solidFill>
                <a:srgbClr val="FF0000"/>
              </a:solidFill>
            </a:rPr>
            <a:t>や</a:t>
          </a:r>
          <a:r>
            <a:rPr kumimoji="1" lang="ja-JP" altLang="en-US" sz="1400" b="1" u="sng">
              <a:solidFill>
                <a:srgbClr val="FF0000"/>
              </a:solidFill>
            </a:rPr>
            <a:t>入力誤り</a:t>
          </a:r>
          <a:r>
            <a:rPr kumimoji="1" lang="ja-JP" altLang="en-US" sz="1400" b="1">
              <a:solidFill>
                <a:srgbClr val="FF0000"/>
              </a:solidFill>
            </a:rPr>
            <a:t>がないかよくご確認のうえご提出ください。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0</xdr:colOff>
      <xdr:row>1</xdr:row>
      <xdr:rowOff>0</xdr:rowOff>
    </xdr:from>
    <xdr:ext cx="8247529" cy="1961029"/>
    <xdr:sp macro="" textlink="">
      <xdr:nvSpPr>
        <xdr:cNvPr id="2" name="テキスト ボックス 1">
          <a:extLst>
            <a:ext uri="{FF2B5EF4-FFF2-40B4-BE49-F238E27FC236}">
              <a16:creationId xmlns:a16="http://schemas.microsoft.com/office/drawing/2014/main" id="{CC95B606-F06E-44BD-9B4B-6E09B2BBDECA}"/>
            </a:ext>
          </a:extLst>
        </xdr:cNvPr>
        <xdr:cNvSpPr txBox="1"/>
      </xdr:nvSpPr>
      <xdr:spPr>
        <a:xfrm>
          <a:off x="8919882" y="246529"/>
          <a:ext cx="8247529" cy="19610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u="none">
              <a:solidFill>
                <a:srgbClr val="FF0000"/>
              </a:solidFill>
            </a:rPr>
            <a:t>＜注意事項＞</a:t>
          </a:r>
          <a:endParaRPr kumimoji="1" lang="en-US" altLang="ja-JP" sz="1600" b="1" u="none">
            <a:solidFill>
              <a:srgbClr val="FF0000"/>
            </a:solidFill>
          </a:endParaRPr>
        </a:p>
        <a:p>
          <a:endParaRPr kumimoji="1" lang="en-US" altLang="ja-JP" sz="1400" b="1">
            <a:solidFill>
              <a:srgbClr val="FF0000"/>
            </a:solidFill>
          </a:endParaRPr>
        </a:p>
        <a:p>
          <a:r>
            <a:rPr kumimoji="1" lang="ja-JP" altLang="en-US" sz="1400" b="1">
              <a:solidFill>
                <a:srgbClr val="FF0000"/>
              </a:solidFill>
            </a:rPr>
            <a:t>◆</a:t>
          </a:r>
          <a:r>
            <a:rPr kumimoji="1" lang="en-US" altLang="ja-JP" sz="1400" b="1" u="sng">
              <a:solidFill>
                <a:srgbClr val="FF0000"/>
              </a:solidFill>
            </a:rPr>
            <a:t>Excel</a:t>
          </a:r>
          <a:r>
            <a:rPr kumimoji="1" lang="ja-JP" altLang="en-US" sz="1400" b="1" u="sng">
              <a:solidFill>
                <a:srgbClr val="FF0000"/>
              </a:solidFill>
            </a:rPr>
            <a:t>形式</a:t>
          </a:r>
          <a:r>
            <a:rPr kumimoji="1" lang="ja-JP" altLang="en-US" sz="1400" b="1">
              <a:solidFill>
                <a:srgbClr val="FF0000"/>
              </a:solidFill>
            </a:rPr>
            <a:t>で提出すること。</a:t>
          </a:r>
          <a:endParaRPr kumimoji="1" lang="en-US" altLang="ja-JP" sz="1400" b="1">
            <a:solidFill>
              <a:srgbClr val="FF0000"/>
            </a:solidFill>
          </a:endParaRPr>
        </a:p>
        <a:p>
          <a:r>
            <a:rPr kumimoji="1" lang="ja-JP" altLang="en-US" sz="1400" b="1">
              <a:solidFill>
                <a:srgbClr val="FF0000"/>
              </a:solidFill>
            </a:rPr>
            <a:t>◆申請のない項目の行は削除いただいてかまいませんが、</a:t>
          </a:r>
          <a:r>
            <a:rPr kumimoji="1" lang="ja-JP" altLang="en-US" sz="1400" b="1" u="sng">
              <a:solidFill>
                <a:srgbClr val="FF0000"/>
              </a:solidFill>
            </a:rPr>
            <a:t>各項目の番号は変更しないでください。</a:t>
          </a:r>
          <a:endParaRPr kumimoji="1" lang="en-US" altLang="ja-JP" sz="1400" b="1" u="sng">
            <a:solidFill>
              <a:srgbClr val="FF0000"/>
            </a:solidFill>
          </a:endParaRPr>
        </a:p>
        <a:p>
          <a:r>
            <a:rPr kumimoji="1" lang="ja-JP" altLang="en-US" sz="1400" b="1">
              <a:solidFill>
                <a:srgbClr val="FF0000"/>
              </a:solidFill>
            </a:rPr>
            <a:t>◆申請する</a:t>
          </a:r>
          <a:r>
            <a:rPr kumimoji="1" lang="ja-JP" altLang="en-US" sz="1400" b="1" u="none">
              <a:solidFill>
                <a:srgbClr val="FF0000"/>
              </a:solidFill>
            </a:rPr>
            <a:t>設備・機器・部材の仕様（メーカー名、型式等）は</a:t>
          </a:r>
          <a:r>
            <a:rPr kumimoji="1" lang="ja-JP" altLang="en-US" sz="1400" b="1" u="sng">
              <a:solidFill>
                <a:srgbClr val="FF0000"/>
              </a:solidFill>
            </a:rPr>
            <a:t>図面の記載と整合させてください。</a:t>
          </a:r>
          <a:endParaRPr kumimoji="1" lang="en-US" altLang="ja-JP" sz="1400" b="1" u="sng">
            <a:solidFill>
              <a:srgbClr val="FF0000"/>
            </a:solidFill>
          </a:endParaRPr>
        </a:p>
        <a:p>
          <a:r>
            <a:rPr kumimoji="1" lang="ja-JP" altLang="en-US" sz="1400" b="1">
              <a:solidFill>
                <a:srgbClr val="FF0000"/>
              </a:solidFill>
            </a:rPr>
            <a:t>◆</a:t>
          </a:r>
          <a:r>
            <a:rPr kumimoji="1" lang="ja-JP" altLang="en-US" sz="1400" b="1" u="sng">
              <a:solidFill>
                <a:srgbClr val="FF0000"/>
              </a:solidFill>
            </a:rPr>
            <a:t>計算誤り</a:t>
          </a:r>
          <a:r>
            <a:rPr kumimoji="1" lang="ja-JP" altLang="en-US" sz="1400" b="1">
              <a:solidFill>
                <a:srgbClr val="FF0000"/>
              </a:solidFill>
            </a:rPr>
            <a:t>や</a:t>
          </a:r>
          <a:r>
            <a:rPr kumimoji="1" lang="ja-JP" altLang="en-US" sz="1400" b="1" u="sng">
              <a:solidFill>
                <a:srgbClr val="FF0000"/>
              </a:solidFill>
            </a:rPr>
            <a:t>入力誤り</a:t>
          </a:r>
          <a:r>
            <a:rPr kumimoji="1" lang="ja-JP" altLang="en-US" sz="1400" b="1">
              <a:solidFill>
                <a:srgbClr val="FF0000"/>
              </a:solidFill>
            </a:rPr>
            <a:t>がないかよくご確認のうえご提出ください。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0</xdr:colOff>
      <xdr:row>1</xdr:row>
      <xdr:rowOff>0</xdr:rowOff>
    </xdr:from>
    <xdr:ext cx="8247529" cy="1961029"/>
    <xdr:sp macro="" textlink="">
      <xdr:nvSpPr>
        <xdr:cNvPr id="2" name="テキスト ボックス 1">
          <a:extLst>
            <a:ext uri="{FF2B5EF4-FFF2-40B4-BE49-F238E27FC236}">
              <a16:creationId xmlns:a16="http://schemas.microsoft.com/office/drawing/2014/main" id="{6A69B803-51D2-4ABA-8F08-D2291A319239}"/>
            </a:ext>
          </a:extLst>
        </xdr:cNvPr>
        <xdr:cNvSpPr txBox="1"/>
      </xdr:nvSpPr>
      <xdr:spPr>
        <a:xfrm>
          <a:off x="8919882" y="235324"/>
          <a:ext cx="8247529" cy="19610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u="none">
              <a:solidFill>
                <a:srgbClr val="FF0000"/>
              </a:solidFill>
            </a:rPr>
            <a:t>＜注意事項＞</a:t>
          </a:r>
          <a:endParaRPr kumimoji="1" lang="en-US" altLang="ja-JP" sz="1600" b="1" u="none">
            <a:solidFill>
              <a:srgbClr val="FF0000"/>
            </a:solidFill>
          </a:endParaRPr>
        </a:p>
        <a:p>
          <a:endParaRPr kumimoji="1" lang="en-US" altLang="ja-JP" sz="1400" b="1">
            <a:solidFill>
              <a:srgbClr val="FF0000"/>
            </a:solidFill>
          </a:endParaRPr>
        </a:p>
        <a:p>
          <a:r>
            <a:rPr kumimoji="1" lang="ja-JP" altLang="en-US" sz="1400" b="1">
              <a:solidFill>
                <a:srgbClr val="FF0000"/>
              </a:solidFill>
            </a:rPr>
            <a:t>◆</a:t>
          </a:r>
          <a:r>
            <a:rPr kumimoji="1" lang="en-US" altLang="ja-JP" sz="1400" b="1" u="sng">
              <a:solidFill>
                <a:srgbClr val="FF0000"/>
              </a:solidFill>
            </a:rPr>
            <a:t>Excel</a:t>
          </a:r>
          <a:r>
            <a:rPr kumimoji="1" lang="ja-JP" altLang="en-US" sz="1400" b="1" u="sng">
              <a:solidFill>
                <a:srgbClr val="FF0000"/>
              </a:solidFill>
            </a:rPr>
            <a:t>形式</a:t>
          </a:r>
          <a:r>
            <a:rPr kumimoji="1" lang="ja-JP" altLang="en-US" sz="1400" b="1">
              <a:solidFill>
                <a:srgbClr val="FF0000"/>
              </a:solidFill>
            </a:rPr>
            <a:t>で提出すること。</a:t>
          </a:r>
          <a:endParaRPr kumimoji="1" lang="en-US" altLang="ja-JP" sz="1400" b="1">
            <a:solidFill>
              <a:srgbClr val="FF0000"/>
            </a:solidFill>
          </a:endParaRPr>
        </a:p>
        <a:p>
          <a:r>
            <a:rPr kumimoji="1" lang="ja-JP" altLang="en-US" sz="1400" b="1">
              <a:solidFill>
                <a:srgbClr val="FF0000"/>
              </a:solidFill>
            </a:rPr>
            <a:t>◆申請のない項目の行は削除いただいてかまいませんが、</a:t>
          </a:r>
          <a:r>
            <a:rPr kumimoji="1" lang="ja-JP" altLang="en-US" sz="1400" b="1" u="sng">
              <a:solidFill>
                <a:srgbClr val="FF0000"/>
              </a:solidFill>
            </a:rPr>
            <a:t>各項目の番号は変更しないでください。</a:t>
          </a:r>
          <a:endParaRPr kumimoji="1" lang="en-US" altLang="ja-JP" sz="1400" b="1" u="sng">
            <a:solidFill>
              <a:srgbClr val="FF0000"/>
            </a:solidFill>
          </a:endParaRPr>
        </a:p>
        <a:p>
          <a:r>
            <a:rPr kumimoji="1" lang="ja-JP" altLang="en-US" sz="1400" b="1">
              <a:solidFill>
                <a:srgbClr val="FF0000"/>
              </a:solidFill>
            </a:rPr>
            <a:t>◆申請する</a:t>
          </a:r>
          <a:r>
            <a:rPr kumimoji="1" lang="ja-JP" altLang="en-US" sz="1400" b="1" u="none">
              <a:solidFill>
                <a:srgbClr val="FF0000"/>
              </a:solidFill>
            </a:rPr>
            <a:t>設備・機器・部材の仕様（メーカー名、型式等）は</a:t>
          </a:r>
          <a:r>
            <a:rPr kumimoji="1" lang="ja-JP" altLang="en-US" sz="1400" b="1" u="sng">
              <a:solidFill>
                <a:srgbClr val="FF0000"/>
              </a:solidFill>
            </a:rPr>
            <a:t>図面の記載と整合させてください。</a:t>
          </a:r>
          <a:endParaRPr kumimoji="1" lang="en-US" altLang="ja-JP" sz="1400" b="1" u="sng">
            <a:solidFill>
              <a:srgbClr val="FF0000"/>
            </a:solidFill>
          </a:endParaRPr>
        </a:p>
        <a:p>
          <a:r>
            <a:rPr kumimoji="1" lang="ja-JP" altLang="en-US" sz="1400" b="1">
              <a:solidFill>
                <a:srgbClr val="FF0000"/>
              </a:solidFill>
            </a:rPr>
            <a:t>◆</a:t>
          </a:r>
          <a:r>
            <a:rPr kumimoji="1" lang="ja-JP" altLang="en-US" sz="1400" b="1" u="sng">
              <a:solidFill>
                <a:srgbClr val="FF0000"/>
              </a:solidFill>
            </a:rPr>
            <a:t>計算誤り</a:t>
          </a:r>
          <a:r>
            <a:rPr kumimoji="1" lang="ja-JP" altLang="en-US" sz="1400" b="1">
              <a:solidFill>
                <a:srgbClr val="FF0000"/>
              </a:solidFill>
            </a:rPr>
            <a:t>や</a:t>
          </a:r>
          <a:r>
            <a:rPr kumimoji="1" lang="ja-JP" altLang="en-US" sz="1400" b="1" u="sng">
              <a:solidFill>
                <a:srgbClr val="FF0000"/>
              </a:solidFill>
            </a:rPr>
            <a:t>入力誤り</a:t>
          </a:r>
          <a:r>
            <a:rPr kumimoji="1" lang="ja-JP" altLang="en-US" sz="1400" b="1">
              <a:solidFill>
                <a:srgbClr val="FF0000"/>
              </a:solidFill>
            </a:rPr>
            <a:t>がないかよくご確認のうえご提出ください。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10</xdr:col>
      <xdr:colOff>99733</xdr:colOff>
      <xdr:row>126</xdr:row>
      <xdr:rowOff>60512</xdr:rowOff>
    </xdr:from>
    <xdr:to>
      <xdr:col>10</xdr:col>
      <xdr:colOff>337858</xdr:colOff>
      <xdr:row>128</xdr:row>
      <xdr:rowOff>173131</xdr:rowOff>
    </xdr:to>
    <xdr:sp macro="" textlink="">
      <xdr:nvSpPr>
        <xdr:cNvPr id="2" name="右中かっこ 1">
          <a:extLst>
            <a:ext uri="{FF2B5EF4-FFF2-40B4-BE49-F238E27FC236}">
              <a16:creationId xmlns:a16="http://schemas.microsoft.com/office/drawing/2014/main" id="{346DE4FD-C9A9-427D-B3AB-79200007F273}"/>
            </a:ext>
          </a:extLst>
        </xdr:cNvPr>
        <xdr:cNvSpPr/>
      </xdr:nvSpPr>
      <xdr:spPr>
        <a:xfrm>
          <a:off x="8941174" y="30854277"/>
          <a:ext cx="238125" cy="594472"/>
        </a:xfrm>
        <a:prstGeom prst="rightBrace">
          <a:avLst>
            <a:gd name="adj1" fmla="val 8333"/>
            <a:gd name="adj2" fmla="val 5195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246221</xdr:colOff>
      <xdr:row>0</xdr:row>
      <xdr:rowOff>122159</xdr:rowOff>
    </xdr:from>
    <xdr:to>
      <xdr:col>2</xdr:col>
      <xdr:colOff>192881</xdr:colOff>
      <xdr:row>2</xdr:row>
      <xdr:rowOff>113586</xdr:rowOff>
    </xdr:to>
    <xdr:sp macro="" textlink="">
      <xdr:nvSpPr>
        <xdr:cNvPr id="3" name="テキスト ボックス 2">
          <a:extLst>
            <a:ext uri="{FF2B5EF4-FFF2-40B4-BE49-F238E27FC236}">
              <a16:creationId xmlns:a16="http://schemas.microsoft.com/office/drawing/2014/main" id="{6D15FD5A-A449-4E97-A0D4-4090AB4538B0}"/>
            </a:ext>
          </a:extLst>
        </xdr:cNvPr>
        <xdr:cNvSpPr txBox="1"/>
      </xdr:nvSpPr>
      <xdr:spPr>
        <a:xfrm>
          <a:off x="246221" y="122159"/>
          <a:ext cx="1318260" cy="467677"/>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記入例</a:t>
          </a:r>
        </a:p>
      </xdr:txBody>
    </xdr:sp>
    <xdr:clientData/>
  </xdr:twoCellAnchor>
  <xdr:oneCellAnchor>
    <xdr:from>
      <xdr:col>0</xdr:col>
      <xdr:colOff>209551</xdr:colOff>
      <xdr:row>8</xdr:row>
      <xdr:rowOff>269652</xdr:rowOff>
    </xdr:from>
    <xdr:ext cx="295274" cy="349776"/>
    <xdr:sp macro="" textlink="">
      <xdr:nvSpPr>
        <xdr:cNvPr id="12" name="テキスト ボックス 11">
          <a:extLst>
            <a:ext uri="{FF2B5EF4-FFF2-40B4-BE49-F238E27FC236}">
              <a16:creationId xmlns:a16="http://schemas.microsoft.com/office/drawing/2014/main" id="{4BE9120A-44F7-4656-BEAD-FC5303994CD2}"/>
            </a:ext>
          </a:extLst>
        </xdr:cNvPr>
        <xdr:cNvSpPr txBox="1"/>
      </xdr:nvSpPr>
      <xdr:spPr>
        <a:xfrm>
          <a:off x="209551" y="2387564"/>
          <a:ext cx="295274"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①</a:t>
          </a:r>
        </a:p>
      </xdr:txBody>
    </xdr:sp>
    <xdr:clientData/>
  </xdr:oneCellAnchor>
  <xdr:oneCellAnchor>
    <xdr:from>
      <xdr:col>0</xdr:col>
      <xdr:colOff>221946</xdr:colOff>
      <xdr:row>53</xdr:row>
      <xdr:rowOff>193856</xdr:rowOff>
    </xdr:from>
    <xdr:ext cx="235947" cy="349776"/>
    <xdr:sp macro="" textlink="">
      <xdr:nvSpPr>
        <xdr:cNvPr id="17" name="テキスト ボックス 16">
          <a:extLst>
            <a:ext uri="{FF2B5EF4-FFF2-40B4-BE49-F238E27FC236}">
              <a16:creationId xmlns:a16="http://schemas.microsoft.com/office/drawing/2014/main" id="{CA4DDA09-9223-4AFB-B887-57B13594BAB4}"/>
            </a:ext>
          </a:extLst>
        </xdr:cNvPr>
        <xdr:cNvSpPr txBox="1"/>
      </xdr:nvSpPr>
      <xdr:spPr>
        <a:xfrm>
          <a:off x="221946" y="13047003"/>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④</a:t>
          </a:r>
        </a:p>
      </xdr:txBody>
    </xdr:sp>
    <xdr:clientData/>
  </xdr:oneCellAnchor>
  <xdr:oneCellAnchor>
    <xdr:from>
      <xdr:col>0</xdr:col>
      <xdr:colOff>56029</xdr:colOff>
      <xdr:row>58</xdr:row>
      <xdr:rowOff>183466</xdr:rowOff>
    </xdr:from>
    <xdr:ext cx="537183" cy="349776"/>
    <xdr:sp macro="" textlink="">
      <xdr:nvSpPr>
        <xdr:cNvPr id="18" name="テキスト ボックス 17">
          <a:extLst>
            <a:ext uri="{FF2B5EF4-FFF2-40B4-BE49-F238E27FC236}">
              <a16:creationId xmlns:a16="http://schemas.microsoft.com/office/drawing/2014/main" id="{5E90D49D-0269-4DEC-9BFC-232804C6E66B}"/>
            </a:ext>
          </a:extLst>
        </xdr:cNvPr>
        <xdr:cNvSpPr txBox="1"/>
      </xdr:nvSpPr>
      <xdr:spPr>
        <a:xfrm>
          <a:off x="56029" y="14213231"/>
          <a:ext cx="537183"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②</a:t>
          </a:r>
        </a:p>
      </xdr:txBody>
    </xdr:sp>
    <xdr:clientData/>
  </xdr:oneCellAnchor>
  <xdr:oneCellAnchor>
    <xdr:from>
      <xdr:col>0</xdr:col>
      <xdr:colOff>197154</xdr:colOff>
      <xdr:row>65</xdr:row>
      <xdr:rowOff>195052</xdr:rowOff>
    </xdr:from>
    <xdr:ext cx="235947" cy="349776"/>
    <xdr:sp macro="" textlink="">
      <xdr:nvSpPr>
        <xdr:cNvPr id="19" name="テキスト ボックス 18">
          <a:extLst>
            <a:ext uri="{FF2B5EF4-FFF2-40B4-BE49-F238E27FC236}">
              <a16:creationId xmlns:a16="http://schemas.microsoft.com/office/drawing/2014/main" id="{B1A76B8A-58C5-4A51-8AB7-ABB9C151162A}"/>
            </a:ext>
          </a:extLst>
        </xdr:cNvPr>
        <xdr:cNvSpPr txBox="1"/>
      </xdr:nvSpPr>
      <xdr:spPr>
        <a:xfrm>
          <a:off x="197154" y="15872081"/>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④</a:t>
          </a:r>
        </a:p>
      </xdr:txBody>
    </xdr:sp>
    <xdr:clientData/>
  </xdr:oneCellAnchor>
  <xdr:oneCellAnchor>
    <xdr:from>
      <xdr:col>9</xdr:col>
      <xdr:colOff>117156</xdr:colOff>
      <xdr:row>21</xdr:row>
      <xdr:rowOff>170702</xdr:rowOff>
    </xdr:from>
    <xdr:ext cx="235947" cy="359664"/>
    <xdr:sp macro="" textlink="">
      <xdr:nvSpPr>
        <xdr:cNvPr id="22" name="テキスト ボックス 21">
          <a:extLst>
            <a:ext uri="{FF2B5EF4-FFF2-40B4-BE49-F238E27FC236}">
              <a16:creationId xmlns:a16="http://schemas.microsoft.com/office/drawing/2014/main" id="{41BB71F1-DB1A-45E1-9FAF-79144E59B6AE}"/>
            </a:ext>
          </a:extLst>
        </xdr:cNvPr>
        <xdr:cNvSpPr txBox="1"/>
      </xdr:nvSpPr>
      <xdr:spPr>
        <a:xfrm>
          <a:off x="6289356" y="7314452"/>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⑤</a:t>
          </a:r>
        </a:p>
      </xdr:txBody>
    </xdr:sp>
    <xdr:clientData/>
  </xdr:oneCellAnchor>
  <xdr:oneCellAnchor>
    <xdr:from>
      <xdr:col>9</xdr:col>
      <xdr:colOff>118712</xdr:colOff>
      <xdr:row>66</xdr:row>
      <xdr:rowOff>183845</xdr:rowOff>
    </xdr:from>
    <xdr:ext cx="235947" cy="349776"/>
    <xdr:sp macro="" textlink="">
      <xdr:nvSpPr>
        <xdr:cNvPr id="24" name="テキスト ボックス 23">
          <a:extLst>
            <a:ext uri="{FF2B5EF4-FFF2-40B4-BE49-F238E27FC236}">
              <a16:creationId xmlns:a16="http://schemas.microsoft.com/office/drawing/2014/main" id="{DABBE2B5-253F-45E0-8A7C-8C8CC74E67E6}"/>
            </a:ext>
          </a:extLst>
        </xdr:cNvPr>
        <xdr:cNvSpPr txBox="1"/>
      </xdr:nvSpPr>
      <xdr:spPr>
        <a:xfrm>
          <a:off x="8097300" y="16096198"/>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⑤</a:t>
          </a:r>
        </a:p>
      </xdr:txBody>
    </xdr:sp>
    <xdr:clientData/>
  </xdr:oneCellAnchor>
  <xdr:twoCellAnchor>
    <xdr:from>
      <xdr:col>9</xdr:col>
      <xdr:colOff>342900</xdr:colOff>
      <xdr:row>21</xdr:row>
      <xdr:rowOff>148828</xdr:rowOff>
    </xdr:from>
    <xdr:to>
      <xdr:col>10</xdr:col>
      <xdr:colOff>67235</xdr:colOff>
      <xdr:row>190</xdr:row>
      <xdr:rowOff>113109</xdr:rowOff>
    </xdr:to>
    <xdr:sp macro="" textlink="">
      <xdr:nvSpPr>
        <xdr:cNvPr id="34" name="四角形: 角を丸くする 33">
          <a:extLst>
            <a:ext uri="{FF2B5EF4-FFF2-40B4-BE49-F238E27FC236}">
              <a16:creationId xmlns:a16="http://schemas.microsoft.com/office/drawing/2014/main" id="{ED7152C0-6B74-4519-871E-EFFD18779F9F}"/>
            </a:ext>
          </a:extLst>
        </xdr:cNvPr>
        <xdr:cNvSpPr/>
      </xdr:nvSpPr>
      <xdr:spPr>
        <a:xfrm>
          <a:off x="8321488" y="5460416"/>
          <a:ext cx="587188" cy="40518369"/>
        </a:xfrm>
        <a:prstGeom prst="roundRect">
          <a:avLst/>
        </a:prstGeom>
        <a:noFill/>
        <a:ln w="254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219564</xdr:colOff>
      <xdr:row>54</xdr:row>
      <xdr:rowOff>198624</xdr:rowOff>
    </xdr:from>
    <xdr:ext cx="235947" cy="349776"/>
    <xdr:sp macro="" textlink="">
      <xdr:nvSpPr>
        <xdr:cNvPr id="35" name="テキスト ボックス 34">
          <a:extLst>
            <a:ext uri="{FF2B5EF4-FFF2-40B4-BE49-F238E27FC236}">
              <a16:creationId xmlns:a16="http://schemas.microsoft.com/office/drawing/2014/main" id="{E8DA0A2F-627E-4778-B353-22D4B359A22F}"/>
            </a:ext>
          </a:extLst>
        </xdr:cNvPr>
        <xdr:cNvSpPr txBox="1"/>
      </xdr:nvSpPr>
      <xdr:spPr>
        <a:xfrm>
          <a:off x="219564" y="13287095"/>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⑦</a:t>
          </a:r>
        </a:p>
      </xdr:txBody>
    </xdr:sp>
    <xdr:clientData/>
  </xdr:oneCellAnchor>
  <xdr:oneCellAnchor>
    <xdr:from>
      <xdr:col>8</xdr:col>
      <xdr:colOff>88596</xdr:colOff>
      <xdr:row>106</xdr:row>
      <xdr:rowOff>200304</xdr:rowOff>
    </xdr:from>
    <xdr:ext cx="235947" cy="349776"/>
    <xdr:sp macro="" textlink="">
      <xdr:nvSpPr>
        <xdr:cNvPr id="36" name="テキスト ボックス 35">
          <a:extLst>
            <a:ext uri="{FF2B5EF4-FFF2-40B4-BE49-F238E27FC236}">
              <a16:creationId xmlns:a16="http://schemas.microsoft.com/office/drawing/2014/main" id="{0FDF105B-24F2-421E-9B2B-59B15C8FAC8D}"/>
            </a:ext>
          </a:extLst>
        </xdr:cNvPr>
        <xdr:cNvSpPr txBox="1"/>
      </xdr:nvSpPr>
      <xdr:spPr>
        <a:xfrm>
          <a:off x="6969008" y="25536804"/>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⑧</a:t>
          </a:r>
        </a:p>
      </xdr:txBody>
    </xdr:sp>
    <xdr:clientData/>
  </xdr:oneCellAnchor>
  <xdr:twoCellAnchor>
    <xdr:from>
      <xdr:col>10</xdr:col>
      <xdr:colOff>223671</xdr:colOff>
      <xdr:row>1</xdr:row>
      <xdr:rowOff>185232</xdr:rowOff>
    </xdr:from>
    <xdr:to>
      <xdr:col>22</xdr:col>
      <xdr:colOff>414619</xdr:colOff>
      <xdr:row>57</xdr:row>
      <xdr:rowOff>33618</xdr:rowOff>
    </xdr:to>
    <xdr:sp macro="" textlink="">
      <xdr:nvSpPr>
        <xdr:cNvPr id="38" name="正方形/長方形 37">
          <a:extLst>
            <a:ext uri="{FF2B5EF4-FFF2-40B4-BE49-F238E27FC236}">
              <a16:creationId xmlns:a16="http://schemas.microsoft.com/office/drawing/2014/main" id="{D4BC07BA-DAEC-4733-B638-3900984F9141}"/>
            </a:ext>
          </a:extLst>
        </xdr:cNvPr>
        <xdr:cNvSpPr/>
      </xdr:nvSpPr>
      <xdr:spPr>
        <a:xfrm>
          <a:off x="9065112" y="420556"/>
          <a:ext cx="8393654" cy="13396297"/>
        </a:xfrm>
        <a:prstGeom prst="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rgbClr val="FF0000"/>
              </a:solidFill>
              <a:latin typeface="メイリオ" panose="020B0604030504040204" pitchFamily="50" charset="-128"/>
              <a:ea typeface="メイリオ" panose="020B0604030504040204" pitchFamily="50" charset="-128"/>
            </a:rPr>
            <a:t>記入内容および注意事項</a:t>
          </a:r>
          <a:endParaRPr kumimoji="0" lang="en-US" altLang="ja-JP" sz="1600" b="1" i="0" u="sng" strike="noStrike">
            <a:solidFill>
              <a:srgbClr val="FF0000"/>
            </a:solidFill>
            <a:effectLst/>
            <a:latin typeface="メイリオ" panose="020B0604030504040204" pitchFamily="50" charset="-128"/>
            <a:ea typeface="メイリオ" panose="020B0604030504040204" pitchFamily="50" charset="-128"/>
            <a:cs typeface="+mn-cs"/>
          </a:endParaRPr>
        </a:p>
        <a:p>
          <a:pPr algn="l"/>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①充電設備本体</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・メーカー名、型式、基数、単価、金額が記載されていること。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②部材（分電盤やブレーカー、付帯設備等）</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・メーカー名、型式（仕様等）、数量、単価、金額が記載されていること。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③材料費（電線や配管、案内板等）</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・種類（仕様等）、数量、単価、金額が記載されていること。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・電線、配管の長さは「一式」でも可とするが、その長さが配線ルート図に記載されていること。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④労務費</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・人工数、人工単価、金額が記載されていること。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・各工事ごとに分けて記載されていること。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（例：基礎労務費、配線労務費、配管労務費、ブレーカー設置労務費、開閉器盤設置労務費）</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⑤助成対象外経費</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・助成対象外経費である費目が明示されていること。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（例：備考欄に「対象外」と記載する、ある費目の一部が対象外となる場合はその範囲を明記する等）</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⑥合計金額</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・助成対象経費と助成対象外経費それぞれの小計金額が記載されていること。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⑦値引き、端数調整</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・値引き、端数調整がある場合は、どの費目から差し引くか記載されていること。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⑧（２）～（１０）助成対象経費　小計</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・上記の各小計金額を電子申請フォーム内にある事業実施計画書の「工事内容の申請」各項目へ</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　入力すること。</a:t>
          </a:r>
        </a:p>
        <a:p>
          <a:pPr algn="l"/>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「材工一式」等の簡略記載ではなく、部材費（購入品）と労務費に分けて記載すること。</a:t>
          </a:r>
        </a:p>
        <a:p>
          <a:pPr algn="l"/>
          <a:r>
            <a:rPr kumimoji="1" lang="en-US" altLang="ja-JP" sz="1400">
              <a:solidFill>
                <a:srgbClr val="FF0000"/>
              </a:solidFill>
              <a:latin typeface="メイリオ" panose="020B0604030504040204" pitchFamily="50" charset="-128"/>
              <a:ea typeface="メイリオ" panose="020B0604030504040204" pitchFamily="50" charset="-128"/>
            </a:rPr>
            <a:t>※</a:t>
          </a:r>
          <a:r>
            <a:rPr kumimoji="1" lang="ja-JP" altLang="en-US" sz="1400">
              <a:solidFill>
                <a:srgbClr val="FF0000"/>
              </a:solidFill>
              <a:latin typeface="メイリオ" panose="020B0604030504040204" pitchFamily="50" charset="-128"/>
              <a:ea typeface="メイリオ" panose="020B0604030504040204" pitchFamily="50" charset="-128"/>
            </a:rPr>
            <a:t>仕様や数量が提出図面と整合し、導入設備および工事内容が正確に把握できるよう記載すること。</a:t>
          </a:r>
          <a:endParaRPr kumimoji="1" lang="en-US" altLang="ja-JP" sz="1400">
            <a:solidFill>
              <a:srgbClr val="FF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　なお、工事内容説明として別資料を提出いただくことも可能です。</a:t>
          </a:r>
        </a:p>
        <a:p>
          <a:pPr algn="l"/>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新築工事や改修工事に伴い助成対象設備を設置する場合、助成対象設備の工事のみに係る見積書を</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　分離すること。</a:t>
          </a:r>
        </a:p>
      </xdr:txBody>
    </xdr:sp>
    <xdr:clientData/>
  </xdr:twoCellAnchor>
  <xdr:oneCellAnchor>
    <xdr:from>
      <xdr:col>0</xdr:col>
      <xdr:colOff>209550</xdr:colOff>
      <xdr:row>9</xdr:row>
      <xdr:rowOff>161925</xdr:rowOff>
    </xdr:from>
    <xdr:ext cx="295274" cy="349776"/>
    <xdr:sp macro="" textlink="">
      <xdr:nvSpPr>
        <xdr:cNvPr id="39" name="テキスト ボックス 38">
          <a:extLst>
            <a:ext uri="{FF2B5EF4-FFF2-40B4-BE49-F238E27FC236}">
              <a16:creationId xmlns:a16="http://schemas.microsoft.com/office/drawing/2014/main" id="{C88502A0-B2A1-4662-A38F-CAEA26928FBF}"/>
            </a:ext>
          </a:extLst>
        </xdr:cNvPr>
        <xdr:cNvSpPr txBox="1"/>
      </xdr:nvSpPr>
      <xdr:spPr>
        <a:xfrm>
          <a:off x="209550" y="2515160"/>
          <a:ext cx="295274"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①</a:t>
          </a:r>
        </a:p>
      </xdr:txBody>
    </xdr:sp>
    <xdr:clientData/>
  </xdr:oneCellAnchor>
  <xdr:twoCellAnchor>
    <xdr:from>
      <xdr:col>10</xdr:col>
      <xdr:colOff>115981</xdr:colOff>
      <xdr:row>179</xdr:row>
      <xdr:rowOff>33617</xdr:rowOff>
    </xdr:from>
    <xdr:to>
      <xdr:col>10</xdr:col>
      <xdr:colOff>382681</xdr:colOff>
      <xdr:row>181</xdr:row>
      <xdr:rowOff>206972</xdr:rowOff>
    </xdr:to>
    <xdr:sp macro="" textlink="">
      <xdr:nvSpPr>
        <xdr:cNvPr id="40" name="右中かっこ 39">
          <a:extLst>
            <a:ext uri="{FF2B5EF4-FFF2-40B4-BE49-F238E27FC236}">
              <a16:creationId xmlns:a16="http://schemas.microsoft.com/office/drawing/2014/main" id="{F65FD6CA-587F-4CCB-B799-C8C58032D871}"/>
            </a:ext>
          </a:extLst>
        </xdr:cNvPr>
        <xdr:cNvSpPr/>
      </xdr:nvSpPr>
      <xdr:spPr>
        <a:xfrm>
          <a:off x="8957422" y="43602088"/>
          <a:ext cx="266700" cy="655208"/>
        </a:xfrm>
        <a:prstGeom prst="rightBrace">
          <a:avLst>
            <a:gd name="adj1" fmla="val 8333"/>
            <a:gd name="adj2" fmla="val 50368"/>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127187</xdr:colOff>
      <xdr:row>183</xdr:row>
      <xdr:rowOff>36419</xdr:rowOff>
    </xdr:from>
    <xdr:to>
      <xdr:col>10</xdr:col>
      <xdr:colOff>393887</xdr:colOff>
      <xdr:row>185</xdr:row>
      <xdr:rowOff>190724</xdr:rowOff>
    </xdr:to>
    <xdr:sp macro="" textlink="">
      <xdr:nvSpPr>
        <xdr:cNvPr id="41" name="右中かっこ 40">
          <a:extLst>
            <a:ext uri="{FF2B5EF4-FFF2-40B4-BE49-F238E27FC236}">
              <a16:creationId xmlns:a16="http://schemas.microsoft.com/office/drawing/2014/main" id="{2BB323B6-CD7C-4454-B259-0EB1FE22AD15}"/>
            </a:ext>
          </a:extLst>
        </xdr:cNvPr>
        <xdr:cNvSpPr/>
      </xdr:nvSpPr>
      <xdr:spPr>
        <a:xfrm>
          <a:off x="8968628" y="44635831"/>
          <a:ext cx="266700" cy="636158"/>
        </a:xfrm>
        <a:prstGeom prst="rightBrace">
          <a:avLst>
            <a:gd name="adj1" fmla="val 8333"/>
            <a:gd name="adj2" fmla="val 51227"/>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56029</xdr:colOff>
      <xdr:row>64</xdr:row>
      <xdr:rowOff>190499</xdr:rowOff>
    </xdr:from>
    <xdr:ext cx="537183" cy="349776"/>
    <xdr:sp macro="" textlink="">
      <xdr:nvSpPr>
        <xdr:cNvPr id="42" name="テキスト ボックス 41">
          <a:extLst>
            <a:ext uri="{FF2B5EF4-FFF2-40B4-BE49-F238E27FC236}">
              <a16:creationId xmlns:a16="http://schemas.microsoft.com/office/drawing/2014/main" id="{B336B84B-771A-4F90-B485-25CEC762F2E6}"/>
            </a:ext>
          </a:extLst>
        </xdr:cNvPr>
        <xdr:cNvSpPr txBox="1"/>
      </xdr:nvSpPr>
      <xdr:spPr>
        <a:xfrm>
          <a:off x="56029" y="15632205"/>
          <a:ext cx="537183"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②</a:t>
          </a:r>
        </a:p>
      </xdr:txBody>
    </xdr:sp>
    <xdr:clientData/>
  </xdr:oneCellAnchor>
  <xdr:oneCellAnchor>
    <xdr:from>
      <xdr:col>0</xdr:col>
      <xdr:colOff>51547</xdr:colOff>
      <xdr:row>59</xdr:row>
      <xdr:rowOff>174812</xdr:rowOff>
    </xdr:from>
    <xdr:ext cx="537183" cy="349776"/>
    <xdr:sp macro="" textlink="">
      <xdr:nvSpPr>
        <xdr:cNvPr id="43" name="テキスト ボックス 42">
          <a:extLst>
            <a:ext uri="{FF2B5EF4-FFF2-40B4-BE49-F238E27FC236}">
              <a16:creationId xmlns:a16="http://schemas.microsoft.com/office/drawing/2014/main" id="{0A9488F0-F1AD-4A22-945B-72DF754EC388}"/>
            </a:ext>
          </a:extLst>
        </xdr:cNvPr>
        <xdr:cNvSpPr txBox="1"/>
      </xdr:nvSpPr>
      <xdr:spPr>
        <a:xfrm>
          <a:off x="51547" y="14439900"/>
          <a:ext cx="537183"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②</a:t>
          </a:r>
        </a:p>
      </xdr:txBody>
    </xdr:sp>
    <xdr:clientData/>
  </xdr:oneCellAnchor>
  <xdr:oneCellAnchor>
    <xdr:from>
      <xdr:col>0</xdr:col>
      <xdr:colOff>190500</xdr:colOff>
      <xdr:row>41</xdr:row>
      <xdr:rowOff>201705</xdr:rowOff>
    </xdr:from>
    <xdr:ext cx="295274" cy="349776"/>
    <xdr:sp macro="" textlink="">
      <xdr:nvSpPr>
        <xdr:cNvPr id="44" name="テキスト ボックス 43">
          <a:extLst>
            <a:ext uri="{FF2B5EF4-FFF2-40B4-BE49-F238E27FC236}">
              <a16:creationId xmlns:a16="http://schemas.microsoft.com/office/drawing/2014/main" id="{8437A2F0-59D4-474A-B3E6-918A0C6FA772}"/>
            </a:ext>
          </a:extLst>
        </xdr:cNvPr>
        <xdr:cNvSpPr txBox="1"/>
      </xdr:nvSpPr>
      <xdr:spPr>
        <a:xfrm>
          <a:off x="190500" y="10230970"/>
          <a:ext cx="295274"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③</a:t>
          </a:r>
        </a:p>
      </xdr:txBody>
    </xdr:sp>
    <xdr:clientData/>
  </xdr:oneCellAnchor>
  <xdr:oneCellAnchor>
    <xdr:from>
      <xdr:col>0</xdr:col>
      <xdr:colOff>197223</xdr:colOff>
      <xdr:row>27</xdr:row>
      <xdr:rowOff>197224</xdr:rowOff>
    </xdr:from>
    <xdr:ext cx="295274" cy="349776"/>
    <xdr:sp macro="" textlink="">
      <xdr:nvSpPr>
        <xdr:cNvPr id="45" name="テキスト ボックス 44">
          <a:extLst>
            <a:ext uri="{FF2B5EF4-FFF2-40B4-BE49-F238E27FC236}">
              <a16:creationId xmlns:a16="http://schemas.microsoft.com/office/drawing/2014/main" id="{445597B2-8783-49E3-B197-A485D0DFB14C}"/>
            </a:ext>
          </a:extLst>
        </xdr:cNvPr>
        <xdr:cNvSpPr txBox="1"/>
      </xdr:nvSpPr>
      <xdr:spPr>
        <a:xfrm>
          <a:off x="197223" y="6931959"/>
          <a:ext cx="295274"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③</a:t>
          </a:r>
        </a:p>
      </xdr:txBody>
    </xdr:sp>
    <xdr:clientData/>
  </xdr:oneCellAnchor>
  <xdr:oneCellAnchor>
    <xdr:from>
      <xdr:col>0</xdr:col>
      <xdr:colOff>190500</xdr:colOff>
      <xdr:row>16</xdr:row>
      <xdr:rowOff>190500</xdr:rowOff>
    </xdr:from>
    <xdr:ext cx="295274" cy="349776"/>
    <xdr:sp macro="" textlink="">
      <xdr:nvSpPr>
        <xdr:cNvPr id="46" name="テキスト ボックス 45">
          <a:extLst>
            <a:ext uri="{FF2B5EF4-FFF2-40B4-BE49-F238E27FC236}">
              <a16:creationId xmlns:a16="http://schemas.microsoft.com/office/drawing/2014/main" id="{369F430F-6548-4655-86A5-68744F9200D1}"/>
            </a:ext>
          </a:extLst>
        </xdr:cNvPr>
        <xdr:cNvSpPr txBox="1"/>
      </xdr:nvSpPr>
      <xdr:spPr>
        <a:xfrm>
          <a:off x="190500" y="4336676"/>
          <a:ext cx="295274"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④</a:t>
          </a:r>
        </a:p>
      </xdr:txBody>
    </xdr:sp>
    <xdr:clientData/>
  </xdr:oneCellAnchor>
  <xdr:oneCellAnchor>
    <xdr:from>
      <xdr:col>0</xdr:col>
      <xdr:colOff>197224</xdr:colOff>
      <xdr:row>14</xdr:row>
      <xdr:rowOff>186018</xdr:rowOff>
    </xdr:from>
    <xdr:ext cx="295274" cy="349776"/>
    <xdr:sp macro="" textlink="">
      <xdr:nvSpPr>
        <xdr:cNvPr id="47" name="テキスト ボックス 46">
          <a:extLst>
            <a:ext uri="{FF2B5EF4-FFF2-40B4-BE49-F238E27FC236}">
              <a16:creationId xmlns:a16="http://schemas.microsoft.com/office/drawing/2014/main" id="{2C16A770-A080-46B8-B266-FCB577AEB9A5}"/>
            </a:ext>
          </a:extLst>
        </xdr:cNvPr>
        <xdr:cNvSpPr txBox="1"/>
      </xdr:nvSpPr>
      <xdr:spPr>
        <a:xfrm>
          <a:off x="197224" y="3861547"/>
          <a:ext cx="295274"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④</a:t>
          </a:r>
        </a:p>
      </xdr:txBody>
    </xdr:sp>
    <xdr:clientData/>
  </xdr:oneCellAnchor>
  <xdr:oneCellAnchor>
    <xdr:from>
      <xdr:col>0</xdr:col>
      <xdr:colOff>212912</xdr:colOff>
      <xdr:row>30</xdr:row>
      <xdr:rowOff>190500</xdr:rowOff>
    </xdr:from>
    <xdr:ext cx="295274" cy="349776"/>
    <xdr:sp macro="" textlink="">
      <xdr:nvSpPr>
        <xdr:cNvPr id="48" name="テキスト ボックス 47">
          <a:extLst>
            <a:ext uri="{FF2B5EF4-FFF2-40B4-BE49-F238E27FC236}">
              <a16:creationId xmlns:a16="http://schemas.microsoft.com/office/drawing/2014/main" id="{45633D2F-5951-4145-B4F9-7862821FA53B}"/>
            </a:ext>
          </a:extLst>
        </xdr:cNvPr>
        <xdr:cNvSpPr txBox="1"/>
      </xdr:nvSpPr>
      <xdr:spPr>
        <a:xfrm>
          <a:off x="212912" y="7631206"/>
          <a:ext cx="295274"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④</a:t>
          </a:r>
        </a:p>
      </xdr:txBody>
    </xdr:sp>
    <xdr:clientData/>
  </xdr:oneCellAnchor>
  <xdr:oneCellAnchor>
    <xdr:from>
      <xdr:col>9</xdr:col>
      <xdr:colOff>44824</xdr:colOff>
      <xdr:row>100</xdr:row>
      <xdr:rowOff>212911</xdr:rowOff>
    </xdr:from>
    <xdr:ext cx="235947" cy="349776"/>
    <xdr:sp macro="" textlink="">
      <xdr:nvSpPr>
        <xdr:cNvPr id="49" name="テキスト ボックス 48">
          <a:extLst>
            <a:ext uri="{FF2B5EF4-FFF2-40B4-BE49-F238E27FC236}">
              <a16:creationId xmlns:a16="http://schemas.microsoft.com/office/drawing/2014/main" id="{34D1FE22-003F-4F86-BE90-44BF083C7C6B}"/>
            </a:ext>
          </a:extLst>
        </xdr:cNvPr>
        <xdr:cNvSpPr txBox="1"/>
      </xdr:nvSpPr>
      <xdr:spPr>
        <a:xfrm>
          <a:off x="8023412" y="24126264"/>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⑤</a:t>
          </a:r>
        </a:p>
      </xdr:txBody>
    </xdr:sp>
    <xdr:clientData/>
  </xdr:oneCellAnchor>
  <xdr:oneCellAnchor>
    <xdr:from>
      <xdr:col>9</xdr:col>
      <xdr:colOff>44823</xdr:colOff>
      <xdr:row>101</xdr:row>
      <xdr:rowOff>201707</xdr:rowOff>
    </xdr:from>
    <xdr:ext cx="235947" cy="349776"/>
    <xdr:sp macro="" textlink="">
      <xdr:nvSpPr>
        <xdr:cNvPr id="50" name="テキスト ボックス 49">
          <a:extLst>
            <a:ext uri="{FF2B5EF4-FFF2-40B4-BE49-F238E27FC236}">
              <a16:creationId xmlns:a16="http://schemas.microsoft.com/office/drawing/2014/main" id="{3D63168B-0256-4BE1-9F79-0297C69CB177}"/>
            </a:ext>
          </a:extLst>
        </xdr:cNvPr>
        <xdr:cNvSpPr txBox="1"/>
      </xdr:nvSpPr>
      <xdr:spPr>
        <a:xfrm>
          <a:off x="8023411" y="24350383"/>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⑤</a:t>
          </a:r>
        </a:p>
      </xdr:txBody>
    </xdr:sp>
    <xdr:clientData/>
  </xdr:oneCellAnchor>
  <xdr:oneCellAnchor>
    <xdr:from>
      <xdr:col>8</xdr:col>
      <xdr:colOff>190500</xdr:colOff>
      <xdr:row>229</xdr:row>
      <xdr:rowOff>190501</xdr:rowOff>
    </xdr:from>
    <xdr:ext cx="235947" cy="349776"/>
    <xdr:sp macro="" textlink="">
      <xdr:nvSpPr>
        <xdr:cNvPr id="51" name="テキスト ボックス 50">
          <a:extLst>
            <a:ext uri="{FF2B5EF4-FFF2-40B4-BE49-F238E27FC236}">
              <a16:creationId xmlns:a16="http://schemas.microsoft.com/office/drawing/2014/main" id="{455DB340-FE46-426F-893B-D277671B6389}"/>
            </a:ext>
          </a:extLst>
        </xdr:cNvPr>
        <xdr:cNvSpPr txBox="1"/>
      </xdr:nvSpPr>
      <xdr:spPr>
        <a:xfrm>
          <a:off x="7070912" y="56175089"/>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⑧</a:t>
          </a:r>
        </a:p>
      </xdr:txBody>
    </xdr:sp>
    <xdr:clientData/>
  </xdr:oneCellAnchor>
  <xdr:oneCellAnchor>
    <xdr:from>
      <xdr:col>0</xdr:col>
      <xdr:colOff>201705</xdr:colOff>
      <xdr:row>60</xdr:row>
      <xdr:rowOff>190500</xdr:rowOff>
    </xdr:from>
    <xdr:ext cx="235947" cy="349776"/>
    <xdr:sp macro="" textlink="">
      <xdr:nvSpPr>
        <xdr:cNvPr id="52" name="テキスト ボックス 51">
          <a:extLst>
            <a:ext uri="{FF2B5EF4-FFF2-40B4-BE49-F238E27FC236}">
              <a16:creationId xmlns:a16="http://schemas.microsoft.com/office/drawing/2014/main" id="{CCC0E1C0-25DB-43A1-85F2-7F064D747F45}"/>
            </a:ext>
          </a:extLst>
        </xdr:cNvPr>
        <xdr:cNvSpPr txBox="1"/>
      </xdr:nvSpPr>
      <xdr:spPr>
        <a:xfrm>
          <a:off x="201705" y="14690912"/>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④</a:t>
          </a:r>
        </a:p>
      </xdr:txBody>
    </xdr:sp>
    <xdr:clientData/>
  </xdr:oneCellAnchor>
  <xdr:oneCellAnchor>
    <xdr:from>
      <xdr:col>8</xdr:col>
      <xdr:colOff>201706</xdr:colOff>
      <xdr:row>18</xdr:row>
      <xdr:rowOff>179294</xdr:rowOff>
    </xdr:from>
    <xdr:ext cx="235947" cy="359664"/>
    <xdr:sp macro="" textlink="">
      <xdr:nvSpPr>
        <xdr:cNvPr id="53" name="テキスト ボックス 52">
          <a:extLst>
            <a:ext uri="{FF2B5EF4-FFF2-40B4-BE49-F238E27FC236}">
              <a16:creationId xmlns:a16="http://schemas.microsoft.com/office/drawing/2014/main" id="{CB602F1F-2AC7-4433-BEB0-089EA50ADA29}"/>
            </a:ext>
          </a:extLst>
        </xdr:cNvPr>
        <xdr:cNvSpPr txBox="1"/>
      </xdr:nvSpPr>
      <xdr:spPr>
        <a:xfrm>
          <a:off x="7082118" y="4784912"/>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201705</xdr:colOff>
      <xdr:row>19</xdr:row>
      <xdr:rowOff>190500</xdr:rowOff>
    </xdr:from>
    <xdr:ext cx="235947" cy="359664"/>
    <xdr:sp macro="" textlink="">
      <xdr:nvSpPr>
        <xdr:cNvPr id="55" name="テキスト ボックス 54">
          <a:extLst>
            <a:ext uri="{FF2B5EF4-FFF2-40B4-BE49-F238E27FC236}">
              <a16:creationId xmlns:a16="http://schemas.microsoft.com/office/drawing/2014/main" id="{0B18578E-F4D0-4472-AB6C-3C32EB7B088D}"/>
            </a:ext>
          </a:extLst>
        </xdr:cNvPr>
        <xdr:cNvSpPr txBox="1"/>
      </xdr:nvSpPr>
      <xdr:spPr>
        <a:xfrm>
          <a:off x="7082117" y="5031441"/>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201705</xdr:colOff>
      <xdr:row>24</xdr:row>
      <xdr:rowOff>190499</xdr:rowOff>
    </xdr:from>
    <xdr:ext cx="235947" cy="359664"/>
    <xdr:sp macro="" textlink="">
      <xdr:nvSpPr>
        <xdr:cNvPr id="56" name="テキスト ボックス 55">
          <a:extLst>
            <a:ext uri="{FF2B5EF4-FFF2-40B4-BE49-F238E27FC236}">
              <a16:creationId xmlns:a16="http://schemas.microsoft.com/office/drawing/2014/main" id="{74FC673B-377A-4BF7-98CF-166CAC4B6168}"/>
            </a:ext>
          </a:extLst>
        </xdr:cNvPr>
        <xdr:cNvSpPr txBox="1"/>
      </xdr:nvSpPr>
      <xdr:spPr>
        <a:xfrm>
          <a:off x="7082117" y="6208058"/>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201706</xdr:colOff>
      <xdr:row>25</xdr:row>
      <xdr:rowOff>190501</xdr:rowOff>
    </xdr:from>
    <xdr:ext cx="235947" cy="359664"/>
    <xdr:sp macro="" textlink="">
      <xdr:nvSpPr>
        <xdr:cNvPr id="57" name="テキスト ボックス 56">
          <a:extLst>
            <a:ext uri="{FF2B5EF4-FFF2-40B4-BE49-F238E27FC236}">
              <a16:creationId xmlns:a16="http://schemas.microsoft.com/office/drawing/2014/main" id="{39EB87CD-7382-4BE4-925E-3D72AFA9250E}"/>
            </a:ext>
          </a:extLst>
        </xdr:cNvPr>
        <xdr:cNvSpPr txBox="1"/>
      </xdr:nvSpPr>
      <xdr:spPr>
        <a:xfrm>
          <a:off x="7082118" y="6443383"/>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179294</xdr:colOff>
      <xdr:row>32</xdr:row>
      <xdr:rowOff>179294</xdr:rowOff>
    </xdr:from>
    <xdr:ext cx="235947" cy="359664"/>
    <xdr:sp macro="" textlink="">
      <xdr:nvSpPr>
        <xdr:cNvPr id="58" name="テキスト ボックス 57">
          <a:extLst>
            <a:ext uri="{FF2B5EF4-FFF2-40B4-BE49-F238E27FC236}">
              <a16:creationId xmlns:a16="http://schemas.microsoft.com/office/drawing/2014/main" id="{44F4D433-BD32-4E88-B1DB-9489E7DBF1D5}"/>
            </a:ext>
          </a:extLst>
        </xdr:cNvPr>
        <xdr:cNvSpPr txBox="1"/>
      </xdr:nvSpPr>
      <xdr:spPr>
        <a:xfrm>
          <a:off x="7059706" y="8079441"/>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179294</xdr:colOff>
      <xdr:row>33</xdr:row>
      <xdr:rowOff>179293</xdr:rowOff>
    </xdr:from>
    <xdr:ext cx="235947" cy="359664"/>
    <xdr:sp macro="" textlink="">
      <xdr:nvSpPr>
        <xdr:cNvPr id="59" name="テキスト ボックス 58">
          <a:extLst>
            <a:ext uri="{FF2B5EF4-FFF2-40B4-BE49-F238E27FC236}">
              <a16:creationId xmlns:a16="http://schemas.microsoft.com/office/drawing/2014/main" id="{EE29B4CF-4594-4E55-A269-6519901B3555}"/>
            </a:ext>
          </a:extLst>
        </xdr:cNvPr>
        <xdr:cNvSpPr txBox="1"/>
      </xdr:nvSpPr>
      <xdr:spPr>
        <a:xfrm>
          <a:off x="7059706" y="8314764"/>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224117</xdr:colOff>
      <xdr:row>55</xdr:row>
      <xdr:rowOff>190500</xdr:rowOff>
    </xdr:from>
    <xdr:ext cx="235947" cy="359664"/>
    <xdr:sp macro="" textlink="">
      <xdr:nvSpPr>
        <xdr:cNvPr id="60" name="テキスト ボックス 59">
          <a:extLst>
            <a:ext uri="{FF2B5EF4-FFF2-40B4-BE49-F238E27FC236}">
              <a16:creationId xmlns:a16="http://schemas.microsoft.com/office/drawing/2014/main" id="{485ECB6A-1DD9-4D2E-A551-B5CE622166E1}"/>
            </a:ext>
          </a:extLst>
        </xdr:cNvPr>
        <xdr:cNvSpPr txBox="1"/>
      </xdr:nvSpPr>
      <xdr:spPr>
        <a:xfrm>
          <a:off x="7104529" y="13503088"/>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212911</xdr:colOff>
      <xdr:row>56</xdr:row>
      <xdr:rowOff>190500</xdr:rowOff>
    </xdr:from>
    <xdr:ext cx="235947" cy="359664"/>
    <xdr:sp macro="" textlink="">
      <xdr:nvSpPr>
        <xdr:cNvPr id="61" name="テキスト ボックス 60">
          <a:extLst>
            <a:ext uri="{FF2B5EF4-FFF2-40B4-BE49-F238E27FC236}">
              <a16:creationId xmlns:a16="http://schemas.microsoft.com/office/drawing/2014/main" id="{34EE5775-8F49-48BF-A0F7-EE9105D8CF69}"/>
            </a:ext>
          </a:extLst>
        </xdr:cNvPr>
        <xdr:cNvSpPr txBox="1"/>
      </xdr:nvSpPr>
      <xdr:spPr>
        <a:xfrm>
          <a:off x="7093323" y="13738412"/>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224117</xdr:colOff>
      <xdr:row>61</xdr:row>
      <xdr:rowOff>190501</xdr:rowOff>
    </xdr:from>
    <xdr:ext cx="235947" cy="359664"/>
    <xdr:sp macro="" textlink="">
      <xdr:nvSpPr>
        <xdr:cNvPr id="62" name="テキスト ボックス 61">
          <a:extLst>
            <a:ext uri="{FF2B5EF4-FFF2-40B4-BE49-F238E27FC236}">
              <a16:creationId xmlns:a16="http://schemas.microsoft.com/office/drawing/2014/main" id="{22CB460F-20EF-44EF-9F2F-596CEE085185}"/>
            </a:ext>
          </a:extLst>
        </xdr:cNvPr>
        <xdr:cNvSpPr txBox="1"/>
      </xdr:nvSpPr>
      <xdr:spPr>
        <a:xfrm>
          <a:off x="7104529" y="14915030"/>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212912</xdr:colOff>
      <xdr:row>62</xdr:row>
      <xdr:rowOff>190499</xdr:rowOff>
    </xdr:from>
    <xdr:ext cx="235947" cy="359664"/>
    <xdr:sp macro="" textlink="">
      <xdr:nvSpPr>
        <xdr:cNvPr id="63" name="テキスト ボックス 62">
          <a:extLst>
            <a:ext uri="{FF2B5EF4-FFF2-40B4-BE49-F238E27FC236}">
              <a16:creationId xmlns:a16="http://schemas.microsoft.com/office/drawing/2014/main" id="{21134F79-00C8-4531-B9FB-2B06B5A013B4}"/>
            </a:ext>
          </a:extLst>
        </xdr:cNvPr>
        <xdr:cNvSpPr txBox="1"/>
      </xdr:nvSpPr>
      <xdr:spPr>
        <a:xfrm>
          <a:off x="7093324" y="15150352"/>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257736</xdr:colOff>
      <xdr:row>67</xdr:row>
      <xdr:rowOff>179294</xdr:rowOff>
    </xdr:from>
    <xdr:ext cx="235947" cy="359664"/>
    <xdr:sp macro="" textlink="">
      <xdr:nvSpPr>
        <xdr:cNvPr id="64" name="テキスト ボックス 63">
          <a:extLst>
            <a:ext uri="{FF2B5EF4-FFF2-40B4-BE49-F238E27FC236}">
              <a16:creationId xmlns:a16="http://schemas.microsoft.com/office/drawing/2014/main" id="{B7521C12-39B9-43D5-BAF8-F19F6F75C53E}"/>
            </a:ext>
          </a:extLst>
        </xdr:cNvPr>
        <xdr:cNvSpPr txBox="1"/>
      </xdr:nvSpPr>
      <xdr:spPr>
        <a:xfrm>
          <a:off x="7138148" y="16315765"/>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257736</xdr:colOff>
      <xdr:row>68</xdr:row>
      <xdr:rowOff>190500</xdr:rowOff>
    </xdr:from>
    <xdr:ext cx="235947" cy="359664"/>
    <xdr:sp macro="" textlink="">
      <xdr:nvSpPr>
        <xdr:cNvPr id="65" name="テキスト ボックス 64">
          <a:extLst>
            <a:ext uri="{FF2B5EF4-FFF2-40B4-BE49-F238E27FC236}">
              <a16:creationId xmlns:a16="http://schemas.microsoft.com/office/drawing/2014/main" id="{F6139BA2-92EC-41C1-AAEB-047FA0FC797F}"/>
            </a:ext>
          </a:extLst>
        </xdr:cNvPr>
        <xdr:cNvSpPr txBox="1"/>
      </xdr:nvSpPr>
      <xdr:spPr>
        <a:xfrm>
          <a:off x="7138148" y="16562294"/>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302558</xdr:colOff>
      <xdr:row>103</xdr:row>
      <xdr:rowOff>190499</xdr:rowOff>
    </xdr:from>
    <xdr:ext cx="235947" cy="359664"/>
    <xdr:sp macro="" textlink="">
      <xdr:nvSpPr>
        <xdr:cNvPr id="66" name="テキスト ボックス 65">
          <a:extLst>
            <a:ext uri="{FF2B5EF4-FFF2-40B4-BE49-F238E27FC236}">
              <a16:creationId xmlns:a16="http://schemas.microsoft.com/office/drawing/2014/main" id="{3F4A88B1-7C11-47F3-AFCC-8B7C0C3764B5}"/>
            </a:ext>
          </a:extLst>
        </xdr:cNvPr>
        <xdr:cNvSpPr txBox="1"/>
      </xdr:nvSpPr>
      <xdr:spPr>
        <a:xfrm>
          <a:off x="7182970" y="24798617"/>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291353</xdr:colOff>
      <xdr:row>104</xdr:row>
      <xdr:rowOff>179295</xdr:rowOff>
    </xdr:from>
    <xdr:ext cx="235947" cy="359664"/>
    <xdr:sp macro="" textlink="">
      <xdr:nvSpPr>
        <xdr:cNvPr id="67" name="テキスト ボックス 66">
          <a:extLst>
            <a:ext uri="{FF2B5EF4-FFF2-40B4-BE49-F238E27FC236}">
              <a16:creationId xmlns:a16="http://schemas.microsoft.com/office/drawing/2014/main" id="{454A4C13-6DC2-40A4-B7C0-EF0C694DB607}"/>
            </a:ext>
          </a:extLst>
        </xdr:cNvPr>
        <xdr:cNvSpPr txBox="1"/>
      </xdr:nvSpPr>
      <xdr:spPr>
        <a:xfrm>
          <a:off x="7171765" y="25022736"/>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358588</xdr:colOff>
      <xdr:row>190</xdr:row>
      <xdr:rowOff>179295</xdr:rowOff>
    </xdr:from>
    <xdr:ext cx="235947" cy="359664"/>
    <xdr:sp macro="" textlink="">
      <xdr:nvSpPr>
        <xdr:cNvPr id="68" name="テキスト ボックス 67">
          <a:extLst>
            <a:ext uri="{FF2B5EF4-FFF2-40B4-BE49-F238E27FC236}">
              <a16:creationId xmlns:a16="http://schemas.microsoft.com/office/drawing/2014/main" id="{D2D9A1A1-4123-48EB-82B6-709B3A3E167E}"/>
            </a:ext>
          </a:extLst>
        </xdr:cNvPr>
        <xdr:cNvSpPr txBox="1"/>
      </xdr:nvSpPr>
      <xdr:spPr>
        <a:xfrm>
          <a:off x="7239000" y="46067383"/>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347383</xdr:colOff>
      <xdr:row>191</xdr:row>
      <xdr:rowOff>190499</xdr:rowOff>
    </xdr:from>
    <xdr:ext cx="235947" cy="359664"/>
    <xdr:sp macro="" textlink="">
      <xdr:nvSpPr>
        <xdr:cNvPr id="69" name="テキスト ボックス 68">
          <a:extLst>
            <a:ext uri="{FF2B5EF4-FFF2-40B4-BE49-F238E27FC236}">
              <a16:creationId xmlns:a16="http://schemas.microsoft.com/office/drawing/2014/main" id="{901B18F3-3FED-45B9-8DFB-8F7FB2D7B888}"/>
            </a:ext>
          </a:extLst>
        </xdr:cNvPr>
        <xdr:cNvSpPr txBox="1"/>
      </xdr:nvSpPr>
      <xdr:spPr>
        <a:xfrm>
          <a:off x="7227795" y="46313911"/>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313764</xdr:colOff>
      <xdr:row>196</xdr:row>
      <xdr:rowOff>190501</xdr:rowOff>
    </xdr:from>
    <xdr:ext cx="235947" cy="359664"/>
    <xdr:sp macro="" textlink="">
      <xdr:nvSpPr>
        <xdr:cNvPr id="70" name="テキスト ボックス 69">
          <a:extLst>
            <a:ext uri="{FF2B5EF4-FFF2-40B4-BE49-F238E27FC236}">
              <a16:creationId xmlns:a16="http://schemas.microsoft.com/office/drawing/2014/main" id="{03F0C02F-E9F1-4DA5-950F-5F454450BC1B}"/>
            </a:ext>
          </a:extLst>
        </xdr:cNvPr>
        <xdr:cNvSpPr txBox="1"/>
      </xdr:nvSpPr>
      <xdr:spPr>
        <a:xfrm>
          <a:off x="7194176" y="47490530"/>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302559</xdr:colOff>
      <xdr:row>197</xdr:row>
      <xdr:rowOff>201705</xdr:rowOff>
    </xdr:from>
    <xdr:ext cx="235947" cy="359664"/>
    <xdr:sp macro="" textlink="">
      <xdr:nvSpPr>
        <xdr:cNvPr id="71" name="テキスト ボックス 70">
          <a:extLst>
            <a:ext uri="{FF2B5EF4-FFF2-40B4-BE49-F238E27FC236}">
              <a16:creationId xmlns:a16="http://schemas.microsoft.com/office/drawing/2014/main" id="{03183139-3146-4172-B1D1-14CE71E4B24C}"/>
            </a:ext>
          </a:extLst>
        </xdr:cNvPr>
        <xdr:cNvSpPr txBox="1"/>
      </xdr:nvSpPr>
      <xdr:spPr>
        <a:xfrm>
          <a:off x="7182971" y="47737058"/>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257736</xdr:colOff>
      <xdr:row>202</xdr:row>
      <xdr:rowOff>179294</xdr:rowOff>
    </xdr:from>
    <xdr:ext cx="235947" cy="359664"/>
    <xdr:sp macro="" textlink="">
      <xdr:nvSpPr>
        <xdr:cNvPr id="72" name="テキスト ボックス 71">
          <a:extLst>
            <a:ext uri="{FF2B5EF4-FFF2-40B4-BE49-F238E27FC236}">
              <a16:creationId xmlns:a16="http://schemas.microsoft.com/office/drawing/2014/main" id="{C4F48FE0-3A0C-4C71-B0FA-770DCA9742BB}"/>
            </a:ext>
          </a:extLst>
        </xdr:cNvPr>
        <xdr:cNvSpPr txBox="1"/>
      </xdr:nvSpPr>
      <xdr:spPr>
        <a:xfrm>
          <a:off x="7138148" y="48891265"/>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257736</xdr:colOff>
      <xdr:row>203</xdr:row>
      <xdr:rowOff>179294</xdr:rowOff>
    </xdr:from>
    <xdr:ext cx="235947" cy="359664"/>
    <xdr:sp macro="" textlink="">
      <xdr:nvSpPr>
        <xdr:cNvPr id="73" name="テキスト ボックス 72">
          <a:extLst>
            <a:ext uri="{FF2B5EF4-FFF2-40B4-BE49-F238E27FC236}">
              <a16:creationId xmlns:a16="http://schemas.microsoft.com/office/drawing/2014/main" id="{89C9866A-7476-4536-8090-5B93ED7F45BB}"/>
            </a:ext>
          </a:extLst>
        </xdr:cNvPr>
        <xdr:cNvSpPr txBox="1"/>
      </xdr:nvSpPr>
      <xdr:spPr>
        <a:xfrm>
          <a:off x="7138148" y="49126588"/>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302559</xdr:colOff>
      <xdr:row>214</xdr:row>
      <xdr:rowOff>190500</xdr:rowOff>
    </xdr:from>
    <xdr:ext cx="235947" cy="359664"/>
    <xdr:sp macro="" textlink="">
      <xdr:nvSpPr>
        <xdr:cNvPr id="74" name="テキスト ボックス 73">
          <a:extLst>
            <a:ext uri="{FF2B5EF4-FFF2-40B4-BE49-F238E27FC236}">
              <a16:creationId xmlns:a16="http://schemas.microsoft.com/office/drawing/2014/main" id="{4D1E3214-71E0-41E7-93CA-0D13541C0845}"/>
            </a:ext>
          </a:extLst>
        </xdr:cNvPr>
        <xdr:cNvSpPr txBox="1"/>
      </xdr:nvSpPr>
      <xdr:spPr>
        <a:xfrm>
          <a:off x="7182971" y="51726353"/>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291353</xdr:colOff>
      <xdr:row>215</xdr:row>
      <xdr:rowOff>179295</xdr:rowOff>
    </xdr:from>
    <xdr:ext cx="235947" cy="359664"/>
    <xdr:sp macro="" textlink="">
      <xdr:nvSpPr>
        <xdr:cNvPr id="75" name="テキスト ボックス 74">
          <a:extLst>
            <a:ext uri="{FF2B5EF4-FFF2-40B4-BE49-F238E27FC236}">
              <a16:creationId xmlns:a16="http://schemas.microsoft.com/office/drawing/2014/main" id="{61FEC3DF-8AE0-4568-B06F-7C4B74CD1F29}"/>
            </a:ext>
          </a:extLst>
        </xdr:cNvPr>
        <xdr:cNvSpPr txBox="1"/>
      </xdr:nvSpPr>
      <xdr:spPr>
        <a:xfrm>
          <a:off x="7171765" y="51950471"/>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268941</xdr:colOff>
      <xdr:row>226</xdr:row>
      <xdr:rowOff>179295</xdr:rowOff>
    </xdr:from>
    <xdr:ext cx="235947" cy="359664"/>
    <xdr:sp macro="" textlink="">
      <xdr:nvSpPr>
        <xdr:cNvPr id="76" name="テキスト ボックス 75">
          <a:extLst>
            <a:ext uri="{FF2B5EF4-FFF2-40B4-BE49-F238E27FC236}">
              <a16:creationId xmlns:a16="http://schemas.microsoft.com/office/drawing/2014/main" id="{913B43EB-938C-494E-B31C-F4F250C916A4}"/>
            </a:ext>
          </a:extLst>
        </xdr:cNvPr>
        <xdr:cNvSpPr txBox="1"/>
      </xdr:nvSpPr>
      <xdr:spPr>
        <a:xfrm>
          <a:off x="7149353" y="54539030"/>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257735</xdr:colOff>
      <xdr:row>227</xdr:row>
      <xdr:rowOff>190500</xdr:rowOff>
    </xdr:from>
    <xdr:ext cx="235947" cy="359664"/>
    <xdr:sp macro="" textlink="">
      <xdr:nvSpPr>
        <xdr:cNvPr id="77" name="テキスト ボックス 76">
          <a:extLst>
            <a:ext uri="{FF2B5EF4-FFF2-40B4-BE49-F238E27FC236}">
              <a16:creationId xmlns:a16="http://schemas.microsoft.com/office/drawing/2014/main" id="{B102346F-D1CC-4678-90D8-56C04F238664}"/>
            </a:ext>
          </a:extLst>
        </xdr:cNvPr>
        <xdr:cNvSpPr txBox="1"/>
      </xdr:nvSpPr>
      <xdr:spPr>
        <a:xfrm>
          <a:off x="7138147" y="54785559"/>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9</xdr:col>
      <xdr:colOff>67235</xdr:colOff>
      <xdr:row>188</xdr:row>
      <xdr:rowOff>190501</xdr:rowOff>
    </xdr:from>
    <xdr:ext cx="235947" cy="349776"/>
    <xdr:sp macro="" textlink="">
      <xdr:nvSpPr>
        <xdr:cNvPr id="78" name="テキスト ボックス 77">
          <a:extLst>
            <a:ext uri="{FF2B5EF4-FFF2-40B4-BE49-F238E27FC236}">
              <a16:creationId xmlns:a16="http://schemas.microsoft.com/office/drawing/2014/main" id="{F761BD78-6713-4E5B-A13D-A37D9D33D522}"/>
            </a:ext>
          </a:extLst>
        </xdr:cNvPr>
        <xdr:cNvSpPr txBox="1"/>
      </xdr:nvSpPr>
      <xdr:spPr>
        <a:xfrm>
          <a:off x="8045823" y="45607942"/>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⑤</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10</xdr:col>
      <xdr:colOff>77321</xdr:colOff>
      <xdr:row>119</xdr:row>
      <xdr:rowOff>49306</xdr:rowOff>
    </xdr:from>
    <xdr:to>
      <xdr:col>10</xdr:col>
      <xdr:colOff>315446</xdr:colOff>
      <xdr:row>121</xdr:row>
      <xdr:rowOff>184337</xdr:rowOff>
    </xdr:to>
    <xdr:sp macro="" textlink="">
      <xdr:nvSpPr>
        <xdr:cNvPr id="2" name="右中かっこ 1">
          <a:extLst>
            <a:ext uri="{FF2B5EF4-FFF2-40B4-BE49-F238E27FC236}">
              <a16:creationId xmlns:a16="http://schemas.microsoft.com/office/drawing/2014/main" id="{5205796E-9FB3-440D-942F-3DD6585A5B60}"/>
            </a:ext>
          </a:extLst>
        </xdr:cNvPr>
        <xdr:cNvSpPr/>
      </xdr:nvSpPr>
      <xdr:spPr>
        <a:xfrm>
          <a:off x="6935321" y="28386181"/>
          <a:ext cx="238125" cy="611281"/>
        </a:xfrm>
        <a:prstGeom prst="rightBrace">
          <a:avLst>
            <a:gd name="adj1" fmla="val 8333"/>
            <a:gd name="adj2" fmla="val 5195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246221</xdr:colOff>
      <xdr:row>0</xdr:row>
      <xdr:rowOff>122159</xdr:rowOff>
    </xdr:from>
    <xdr:to>
      <xdr:col>2</xdr:col>
      <xdr:colOff>192881</xdr:colOff>
      <xdr:row>2</xdr:row>
      <xdr:rowOff>113586</xdr:rowOff>
    </xdr:to>
    <xdr:sp macro="" textlink="">
      <xdr:nvSpPr>
        <xdr:cNvPr id="3" name="テキスト ボックス 2">
          <a:extLst>
            <a:ext uri="{FF2B5EF4-FFF2-40B4-BE49-F238E27FC236}">
              <a16:creationId xmlns:a16="http://schemas.microsoft.com/office/drawing/2014/main" id="{8E42B8C3-99DF-43DB-A61D-83704866EE6A}"/>
            </a:ext>
          </a:extLst>
        </xdr:cNvPr>
        <xdr:cNvSpPr txBox="1"/>
      </xdr:nvSpPr>
      <xdr:spPr>
        <a:xfrm>
          <a:off x="246221" y="122159"/>
          <a:ext cx="1318260" cy="467677"/>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記入例</a:t>
          </a:r>
        </a:p>
      </xdr:txBody>
    </xdr:sp>
    <xdr:clientData/>
  </xdr:twoCellAnchor>
  <xdr:oneCellAnchor>
    <xdr:from>
      <xdr:col>0</xdr:col>
      <xdr:colOff>209551</xdr:colOff>
      <xdr:row>8</xdr:row>
      <xdr:rowOff>269652</xdr:rowOff>
    </xdr:from>
    <xdr:ext cx="295274" cy="349776"/>
    <xdr:sp macro="" textlink="">
      <xdr:nvSpPr>
        <xdr:cNvPr id="4" name="テキスト ボックス 3">
          <a:extLst>
            <a:ext uri="{FF2B5EF4-FFF2-40B4-BE49-F238E27FC236}">
              <a16:creationId xmlns:a16="http://schemas.microsoft.com/office/drawing/2014/main" id="{5327CD14-5E78-425A-97E3-D8224F61D0B1}"/>
            </a:ext>
          </a:extLst>
        </xdr:cNvPr>
        <xdr:cNvSpPr txBox="1"/>
      </xdr:nvSpPr>
      <xdr:spPr>
        <a:xfrm>
          <a:off x="209551" y="2146077"/>
          <a:ext cx="295274"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①</a:t>
          </a:r>
        </a:p>
      </xdr:txBody>
    </xdr:sp>
    <xdr:clientData/>
  </xdr:oneCellAnchor>
  <xdr:oneCellAnchor>
    <xdr:from>
      <xdr:col>0</xdr:col>
      <xdr:colOff>210740</xdr:colOff>
      <xdr:row>48</xdr:row>
      <xdr:rowOff>205062</xdr:rowOff>
    </xdr:from>
    <xdr:ext cx="235947" cy="349776"/>
    <xdr:sp macro="" textlink="">
      <xdr:nvSpPr>
        <xdr:cNvPr id="5" name="テキスト ボックス 4">
          <a:extLst>
            <a:ext uri="{FF2B5EF4-FFF2-40B4-BE49-F238E27FC236}">
              <a16:creationId xmlns:a16="http://schemas.microsoft.com/office/drawing/2014/main" id="{5298C1FC-301B-41C5-98BC-18274753FF71}"/>
            </a:ext>
          </a:extLst>
        </xdr:cNvPr>
        <xdr:cNvSpPr txBox="1"/>
      </xdr:nvSpPr>
      <xdr:spPr>
        <a:xfrm>
          <a:off x="210740" y="11635062"/>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④</a:t>
          </a:r>
        </a:p>
      </xdr:txBody>
    </xdr:sp>
    <xdr:clientData/>
  </xdr:oneCellAnchor>
  <xdr:oneCellAnchor>
    <xdr:from>
      <xdr:col>0</xdr:col>
      <xdr:colOff>56029</xdr:colOff>
      <xdr:row>52</xdr:row>
      <xdr:rowOff>183466</xdr:rowOff>
    </xdr:from>
    <xdr:ext cx="537183" cy="349776"/>
    <xdr:sp macro="" textlink="">
      <xdr:nvSpPr>
        <xdr:cNvPr id="6" name="テキスト ボックス 5">
          <a:extLst>
            <a:ext uri="{FF2B5EF4-FFF2-40B4-BE49-F238E27FC236}">
              <a16:creationId xmlns:a16="http://schemas.microsoft.com/office/drawing/2014/main" id="{CE8BE8FB-7EED-486E-A4A6-03D363C89478}"/>
            </a:ext>
          </a:extLst>
        </xdr:cNvPr>
        <xdr:cNvSpPr txBox="1"/>
      </xdr:nvSpPr>
      <xdr:spPr>
        <a:xfrm>
          <a:off x="56029" y="12565966"/>
          <a:ext cx="537183"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②</a:t>
          </a:r>
        </a:p>
      </xdr:txBody>
    </xdr:sp>
    <xdr:clientData/>
  </xdr:oneCellAnchor>
  <xdr:oneCellAnchor>
    <xdr:from>
      <xdr:col>0</xdr:col>
      <xdr:colOff>197154</xdr:colOff>
      <xdr:row>59</xdr:row>
      <xdr:rowOff>195052</xdr:rowOff>
    </xdr:from>
    <xdr:ext cx="235947" cy="349776"/>
    <xdr:sp macro="" textlink="">
      <xdr:nvSpPr>
        <xdr:cNvPr id="7" name="テキスト ボックス 6">
          <a:extLst>
            <a:ext uri="{FF2B5EF4-FFF2-40B4-BE49-F238E27FC236}">
              <a16:creationId xmlns:a16="http://schemas.microsoft.com/office/drawing/2014/main" id="{C98D061E-7079-4E29-A16A-73A0173B6885}"/>
            </a:ext>
          </a:extLst>
        </xdr:cNvPr>
        <xdr:cNvSpPr txBox="1"/>
      </xdr:nvSpPr>
      <xdr:spPr>
        <a:xfrm>
          <a:off x="197154" y="14244427"/>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④</a:t>
          </a:r>
        </a:p>
      </xdr:txBody>
    </xdr:sp>
    <xdr:clientData/>
  </xdr:oneCellAnchor>
  <xdr:oneCellAnchor>
    <xdr:from>
      <xdr:col>9</xdr:col>
      <xdr:colOff>72333</xdr:colOff>
      <xdr:row>31</xdr:row>
      <xdr:rowOff>181908</xdr:rowOff>
    </xdr:from>
    <xdr:ext cx="235947" cy="359664"/>
    <xdr:sp macro="" textlink="">
      <xdr:nvSpPr>
        <xdr:cNvPr id="8" name="テキスト ボックス 7">
          <a:extLst>
            <a:ext uri="{FF2B5EF4-FFF2-40B4-BE49-F238E27FC236}">
              <a16:creationId xmlns:a16="http://schemas.microsoft.com/office/drawing/2014/main" id="{0A8B2A2A-35CB-4FAB-B84C-ECFB3BCDE833}"/>
            </a:ext>
          </a:extLst>
        </xdr:cNvPr>
        <xdr:cNvSpPr txBox="1"/>
      </xdr:nvSpPr>
      <xdr:spPr>
        <a:xfrm>
          <a:off x="6244533" y="7563783"/>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⑤</a:t>
          </a:r>
        </a:p>
      </xdr:txBody>
    </xdr:sp>
    <xdr:clientData/>
  </xdr:oneCellAnchor>
  <xdr:oneCellAnchor>
    <xdr:from>
      <xdr:col>9</xdr:col>
      <xdr:colOff>118712</xdr:colOff>
      <xdr:row>60</xdr:row>
      <xdr:rowOff>183845</xdr:rowOff>
    </xdr:from>
    <xdr:ext cx="235947" cy="349776"/>
    <xdr:sp macro="" textlink="">
      <xdr:nvSpPr>
        <xdr:cNvPr id="9" name="テキスト ボックス 8">
          <a:extLst>
            <a:ext uri="{FF2B5EF4-FFF2-40B4-BE49-F238E27FC236}">
              <a16:creationId xmlns:a16="http://schemas.microsoft.com/office/drawing/2014/main" id="{6A271714-D9BA-4C25-9222-2F64E573E1F8}"/>
            </a:ext>
          </a:extLst>
        </xdr:cNvPr>
        <xdr:cNvSpPr txBox="1"/>
      </xdr:nvSpPr>
      <xdr:spPr>
        <a:xfrm>
          <a:off x="6290912" y="14471345"/>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⑤</a:t>
          </a:r>
        </a:p>
      </xdr:txBody>
    </xdr:sp>
    <xdr:clientData/>
  </xdr:oneCellAnchor>
  <xdr:twoCellAnchor>
    <xdr:from>
      <xdr:col>9</xdr:col>
      <xdr:colOff>342900</xdr:colOff>
      <xdr:row>31</xdr:row>
      <xdr:rowOff>112058</xdr:rowOff>
    </xdr:from>
    <xdr:to>
      <xdr:col>10</xdr:col>
      <xdr:colOff>78441</xdr:colOff>
      <xdr:row>62</xdr:row>
      <xdr:rowOff>100853</xdr:rowOff>
    </xdr:to>
    <xdr:sp macro="" textlink="">
      <xdr:nvSpPr>
        <xdr:cNvPr id="10" name="四角形: 角を丸くする 9">
          <a:extLst>
            <a:ext uri="{FF2B5EF4-FFF2-40B4-BE49-F238E27FC236}">
              <a16:creationId xmlns:a16="http://schemas.microsoft.com/office/drawing/2014/main" id="{2B2EF757-3499-4098-9DC0-C4A3A482CA54}"/>
            </a:ext>
          </a:extLst>
        </xdr:cNvPr>
        <xdr:cNvSpPr/>
      </xdr:nvSpPr>
      <xdr:spPr>
        <a:xfrm>
          <a:off x="6515100" y="7493933"/>
          <a:ext cx="421341" cy="7370670"/>
        </a:xfrm>
        <a:prstGeom prst="roundRect">
          <a:avLst/>
        </a:prstGeom>
        <a:noFill/>
        <a:ln w="254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208357</xdr:colOff>
      <xdr:row>54</xdr:row>
      <xdr:rowOff>198625</xdr:rowOff>
    </xdr:from>
    <xdr:ext cx="235947" cy="349776"/>
    <xdr:sp macro="" textlink="">
      <xdr:nvSpPr>
        <xdr:cNvPr id="11" name="テキスト ボックス 10">
          <a:extLst>
            <a:ext uri="{FF2B5EF4-FFF2-40B4-BE49-F238E27FC236}">
              <a16:creationId xmlns:a16="http://schemas.microsoft.com/office/drawing/2014/main" id="{604D447C-84CD-484A-B2C9-F6C55206960E}"/>
            </a:ext>
          </a:extLst>
        </xdr:cNvPr>
        <xdr:cNvSpPr txBox="1"/>
      </xdr:nvSpPr>
      <xdr:spPr>
        <a:xfrm>
          <a:off x="208357" y="13057375"/>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⑦</a:t>
          </a:r>
        </a:p>
      </xdr:txBody>
    </xdr:sp>
    <xdr:clientData/>
  </xdr:oneCellAnchor>
  <xdr:oneCellAnchor>
    <xdr:from>
      <xdr:col>8</xdr:col>
      <xdr:colOff>88596</xdr:colOff>
      <xdr:row>101</xdr:row>
      <xdr:rowOff>200304</xdr:rowOff>
    </xdr:from>
    <xdr:ext cx="235947" cy="349776"/>
    <xdr:sp macro="" textlink="">
      <xdr:nvSpPr>
        <xdr:cNvPr id="12" name="テキスト ボックス 11">
          <a:extLst>
            <a:ext uri="{FF2B5EF4-FFF2-40B4-BE49-F238E27FC236}">
              <a16:creationId xmlns:a16="http://schemas.microsoft.com/office/drawing/2014/main" id="{F8DBA041-D658-4B09-9A0E-A2C6619C9C00}"/>
            </a:ext>
          </a:extLst>
        </xdr:cNvPr>
        <xdr:cNvSpPr txBox="1"/>
      </xdr:nvSpPr>
      <xdr:spPr>
        <a:xfrm>
          <a:off x="5574996" y="24250929"/>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⑧</a:t>
          </a:r>
        </a:p>
      </xdr:txBody>
    </xdr:sp>
    <xdr:clientData/>
  </xdr:oneCellAnchor>
  <xdr:twoCellAnchor>
    <xdr:from>
      <xdr:col>10</xdr:col>
      <xdr:colOff>223671</xdr:colOff>
      <xdr:row>1</xdr:row>
      <xdr:rowOff>185232</xdr:rowOff>
    </xdr:from>
    <xdr:to>
      <xdr:col>22</xdr:col>
      <xdr:colOff>414619</xdr:colOff>
      <xdr:row>57</xdr:row>
      <xdr:rowOff>112059</xdr:rowOff>
    </xdr:to>
    <xdr:sp macro="" textlink="">
      <xdr:nvSpPr>
        <xdr:cNvPr id="13" name="正方形/長方形 12">
          <a:extLst>
            <a:ext uri="{FF2B5EF4-FFF2-40B4-BE49-F238E27FC236}">
              <a16:creationId xmlns:a16="http://schemas.microsoft.com/office/drawing/2014/main" id="{6D24EDB9-A177-4D7B-8417-F910E9AEC0A5}"/>
            </a:ext>
          </a:extLst>
        </xdr:cNvPr>
        <xdr:cNvSpPr/>
      </xdr:nvSpPr>
      <xdr:spPr>
        <a:xfrm>
          <a:off x="9065112" y="420556"/>
          <a:ext cx="8393654" cy="13474738"/>
        </a:xfrm>
        <a:prstGeom prst="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rgbClr val="FF0000"/>
              </a:solidFill>
              <a:latin typeface="メイリオ" panose="020B0604030504040204" pitchFamily="50" charset="-128"/>
              <a:ea typeface="メイリオ" panose="020B0604030504040204" pitchFamily="50" charset="-128"/>
            </a:rPr>
            <a:t>記入内容および注意事項</a:t>
          </a:r>
          <a:endParaRPr kumimoji="0" lang="en-US" altLang="ja-JP" sz="1600" b="1" i="0" u="sng" strike="noStrike">
            <a:solidFill>
              <a:srgbClr val="FF0000"/>
            </a:solidFill>
            <a:effectLst/>
            <a:latin typeface="メイリオ" panose="020B0604030504040204" pitchFamily="50" charset="-128"/>
            <a:ea typeface="メイリオ" panose="020B0604030504040204" pitchFamily="50" charset="-128"/>
            <a:cs typeface="+mn-cs"/>
          </a:endParaRPr>
        </a:p>
        <a:p>
          <a:pPr algn="l"/>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①充電設備本体</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・メーカー名、型式、基数、単価、金額が記載されていること。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②部材（分電盤やブレーカー、付帯設備等）</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・メーカー名、型式（仕様等）、数量、単価、金額が記載されていること。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③材料費（電線や配管、案内板等）</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・種類（仕様等）、数量、単価、金額が記載されていること。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・電線、配管の長さは「一式」でも可とするが、その長さが配線ルート図に記載されていること。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④労務費</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・人工数、人工単価、金額が記載されていること。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・各工事ごとに分けて記載されていること。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（例：基礎労務費、配線労務費、配管労務費、ブレーカー設置労務費、開閉器盤設置労務費）</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⑤助成対象外経費</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・助成対象外経費である費目が明示されていること。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（例：備考欄に「対象外」と記載する、ある費目の一部が対象外となる場合はその範囲を明記する等）</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⑥合計金額</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・助成対象経費と助成対象外経費それぞれの小計金額が記載されていること。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⑦値引き、端数調整</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・値引き、端数調整がある場合は、どの費目から差し引くか記載されていること。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⑧（２）～（１０）助成対象経費　小計</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・上記の各小計金額を電子申請フォーム内にある事業実施計画書の「工事内容の申請」各項目へ</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　入力すること。</a:t>
          </a:r>
        </a:p>
        <a:p>
          <a:pPr algn="l"/>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「材工一式」等の簡略記載ではなく、部材費（購入品）と労務費に分けて記載すること。</a:t>
          </a:r>
        </a:p>
        <a:p>
          <a:pPr algn="l"/>
          <a:r>
            <a:rPr kumimoji="1" lang="en-US" altLang="ja-JP" sz="1400">
              <a:solidFill>
                <a:srgbClr val="FF0000"/>
              </a:solidFill>
              <a:latin typeface="メイリオ" panose="020B0604030504040204" pitchFamily="50" charset="-128"/>
              <a:ea typeface="メイリオ" panose="020B0604030504040204" pitchFamily="50" charset="-128"/>
            </a:rPr>
            <a:t>※</a:t>
          </a:r>
          <a:r>
            <a:rPr kumimoji="1" lang="ja-JP" altLang="en-US" sz="1400">
              <a:solidFill>
                <a:srgbClr val="FF0000"/>
              </a:solidFill>
              <a:latin typeface="メイリオ" panose="020B0604030504040204" pitchFamily="50" charset="-128"/>
              <a:ea typeface="メイリオ" panose="020B0604030504040204" pitchFamily="50" charset="-128"/>
            </a:rPr>
            <a:t>仕様や数量が提出図面と整合し、導入設備および工事内容が正確に把握できるよう記載すること。</a:t>
          </a:r>
          <a:endParaRPr kumimoji="1" lang="en-US" altLang="ja-JP" sz="1400">
            <a:solidFill>
              <a:srgbClr val="FF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　なお、工事内容説明として別資料を提出いただくことも可能です。</a:t>
          </a:r>
        </a:p>
        <a:p>
          <a:pPr algn="l"/>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新築工事や改修工事に伴い助成対象設備を設置する場合、助成対象設備の工事のみに係る見積書を</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　分離すること。</a:t>
          </a:r>
        </a:p>
      </xdr:txBody>
    </xdr:sp>
    <xdr:clientData/>
  </xdr:twoCellAnchor>
  <xdr:twoCellAnchor>
    <xdr:from>
      <xdr:col>10</xdr:col>
      <xdr:colOff>89646</xdr:colOff>
      <xdr:row>171</xdr:row>
      <xdr:rowOff>11205</xdr:rowOff>
    </xdr:from>
    <xdr:to>
      <xdr:col>10</xdr:col>
      <xdr:colOff>369794</xdr:colOff>
      <xdr:row>174</xdr:row>
      <xdr:rowOff>0</xdr:rowOff>
    </xdr:to>
    <xdr:sp macro="" textlink="">
      <xdr:nvSpPr>
        <xdr:cNvPr id="14" name="右中かっこ 13">
          <a:extLst>
            <a:ext uri="{FF2B5EF4-FFF2-40B4-BE49-F238E27FC236}">
              <a16:creationId xmlns:a16="http://schemas.microsoft.com/office/drawing/2014/main" id="{07803ADB-64B3-42DA-84E2-144E3802D24D}"/>
            </a:ext>
          </a:extLst>
        </xdr:cNvPr>
        <xdr:cNvSpPr/>
      </xdr:nvSpPr>
      <xdr:spPr>
        <a:xfrm>
          <a:off x="6947646" y="40730580"/>
          <a:ext cx="280148" cy="703170"/>
        </a:xfrm>
        <a:prstGeom prst="rightBrace">
          <a:avLst>
            <a:gd name="adj1" fmla="val 8333"/>
            <a:gd name="adj2" fmla="val 50368"/>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93570</xdr:colOff>
      <xdr:row>175</xdr:row>
      <xdr:rowOff>47624</xdr:rowOff>
    </xdr:from>
    <xdr:to>
      <xdr:col>10</xdr:col>
      <xdr:colOff>360270</xdr:colOff>
      <xdr:row>177</xdr:row>
      <xdr:rowOff>213135</xdr:rowOff>
    </xdr:to>
    <xdr:sp macro="" textlink="">
      <xdr:nvSpPr>
        <xdr:cNvPr id="15" name="右中かっこ 14">
          <a:extLst>
            <a:ext uri="{FF2B5EF4-FFF2-40B4-BE49-F238E27FC236}">
              <a16:creationId xmlns:a16="http://schemas.microsoft.com/office/drawing/2014/main" id="{C88324D1-4BDD-43A3-9598-C325BA859A0E}"/>
            </a:ext>
          </a:extLst>
        </xdr:cNvPr>
        <xdr:cNvSpPr/>
      </xdr:nvSpPr>
      <xdr:spPr>
        <a:xfrm>
          <a:off x="6951570" y="41719499"/>
          <a:ext cx="266700" cy="641761"/>
        </a:xfrm>
        <a:prstGeom prst="rightBrace">
          <a:avLst>
            <a:gd name="adj1" fmla="val 8333"/>
            <a:gd name="adj2" fmla="val 51227"/>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56029</xdr:colOff>
      <xdr:row>58</xdr:row>
      <xdr:rowOff>190499</xdr:rowOff>
    </xdr:from>
    <xdr:ext cx="537183" cy="349776"/>
    <xdr:sp macro="" textlink="">
      <xdr:nvSpPr>
        <xdr:cNvPr id="16" name="テキスト ボックス 15">
          <a:extLst>
            <a:ext uri="{FF2B5EF4-FFF2-40B4-BE49-F238E27FC236}">
              <a16:creationId xmlns:a16="http://schemas.microsoft.com/office/drawing/2014/main" id="{07FE9DF9-C43B-4BD9-AA4B-D874B00DB656}"/>
            </a:ext>
          </a:extLst>
        </xdr:cNvPr>
        <xdr:cNvSpPr txBox="1"/>
      </xdr:nvSpPr>
      <xdr:spPr>
        <a:xfrm>
          <a:off x="56029" y="14001749"/>
          <a:ext cx="537183"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②</a:t>
          </a:r>
        </a:p>
      </xdr:txBody>
    </xdr:sp>
    <xdr:clientData/>
  </xdr:oneCellAnchor>
  <xdr:oneCellAnchor>
    <xdr:from>
      <xdr:col>0</xdr:col>
      <xdr:colOff>190500</xdr:colOff>
      <xdr:row>43</xdr:row>
      <xdr:rowOff>201705</xdr:rowOff>
    </xdr:from>
    <xdr:ext cx="295274" cy="349776"/>
    <xdr:sp macro="" textlink="">
      <xdr:nvSpPr>
        <xdr:cNvPr id="17" name="テキスト ボックス 16">
          <a:extLst>
            <a:ext uri="{FF2B5EF4-FFF2-40B4-BE49-F238E27FC236}">
              <a16:creationId xmlns:a16="http://schemas.microsoft.com/office/drawing/2014/main" id="{BAA5EF95-3E33-4008-8B17-24BE3EC74188}"/>
            </a:ext>
          </a:extLst>
        </xdr:cNvPr>
        <xdr:cNvSpPr txBox="1"/>
      </xdr:nvSpPr>
      <xdr:spPr>
        <a:xfrm>
          <a:off x="190500" y="10441080"/>
          <a:ext cx="295274"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③</a:t>
          </a:r>
        </a:p>
      </xdr:txBody>
    </xdr:sp>
    <xdr:clientData/>
  </xdr:oneCellAnchor>
  <xdr:oneCellAnchor>
    <xdr:from>
      <xdr:col>0</xdr:col>
      <xdr:colOff>197223</xdr:colOff>
      <xdr:row>27</xdr:row>
      <xdr:rowOff>197224</xdr:rowOff>
    </xdr:from>
    <xdr:ext cx="295274" cy="349776"/>
    <xdr:sp macro="" textlink="">
      <xdr:nvSpPr>
        <xdr:cNvPr id="18" name="テキスト ボックス 17">
          <a:extLst>
            <a:ext uri="{FF2B5EF4-FFF2-40B4-BE49-F238E27FC236}">
              <a16:creationId xmlns:a16="http://schemas.microsoft.com/office/drawing/2014/main" id="{F3F7FB8F-AF1B-46AA-8FAE-75BD50879D6C}"/>
            </a:ext>
          </a:extLst>
        </xdr:cNvPr>
        <xdr:cNvSpPr txBox="1"/>
      </xdr:nvSpPr>
      <xdr:spPr>
        <a:xfrm>
          <a:off x="197223" y="6626599"/>
          <a:ext cx="295274"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③</a:t>
          </a:r>
        </a:p>
      </xdr:txBody>
    </xdr:sp>
    <xdr:clientData/>
  </xdr:oneCellAnchor>
  <xdr:oneCellAnchor>
    <xdr:from>
      <xdr:col>0</xdr:col>
      <xdr:colOff>179294</xdr:colOff>
      <xdr:row>17</xdr:row>
      <xdr:rowOff>190500</xdr:rowOff>
    </xdr:from>
    <xdr:ext cx="295274" cy="349776"/>
    <xdr:sp macro="" textlink="">
      <xdr:nvSpPr>
        <xdr:cNvPr id="19" name="テキスト ボックス 18">
          <a:extLst>
            <a:ext uri="{FF2B5EF4-FFF2-40B4-BE49-F238E27FC236}">
              <a16:creationId xmlns:a16="http://schemas.microsoft.com/office/drawing/2014/main" id="{A08BB154-CDFA-406B-AFCC-7E122DFB8EE3}"/>
            </a:ext>
          </a:extLst>
        </xdr:cNvPr>
        <xdr:cNvSpPr txBox="1"/>
      </xdr:nvSpPr>
      <xdr:spPr>
        <a:xfrm>
          <a:off x="179294" y="4238625"/>
          <a:ext cx="295274"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④</a:t>
          </a:r>
        </a:p>
      </xdr:txBody>
    </xdr:sp>
    <xdr:clientData/>
  </xdr:oneCellAnchor>
  <xdr:oneCellAnchor>
    <xdr:from>
      <xdr:col>0</xdr:col>
      <xdr:colOff>212912</xdr:colOff>
      <xdr:row>30</xdr:row>
      <xdr:rowOff>190500</xdr:rowOff>
    </xdr:from>
    <xdr:ext cx="295274" cy="349776"/>
    <xdr:sp macro="" textlink="">
      <xdr:nvSpPr>
        <xdr:cNvPr id="20" name="テキスト ボックス 19">
          <a:extLst>
            <a:ext uri="{FF2B5EF4-FFF2-40B4-BE49-F238E27FC236}">
              <a16:creationId xmlns:a16="http://schemas.microsoft.com/office/drawing/2014/main" id="{DC816784-59D7-4E1C-8180-C9873204B195}"/>
            </a:ext>
          </a:extLst>
        </xdr:cNvPr>
        <xdr:cNvSpPr txBox="1"/>
      </xdr:nvSpPr>
      <xdr:spPr>
        <a:xfrm>
          <a:off x="212912" y="7334250"/>
          <a:ext cx="295274"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④</a:t>
          </a:r>
        </a:p>
      </xdr:txBody>
    </xdr:sp>
    <xdr:clientData/>
  </xdr:oneCellAnchor>
  <xdr:oneCellAnchor>
    <xdr:from>
      <xdr:col>8</xdr:col>
      <xdr:colOff>190500</xdr:colOff>
      <xdr:row>221</xdr:row>
      <xdr:rowOff>190501</xdr:rowOff>
    </xdr:from>
    <xdr:ext cx="235947" cy="349776"/>
    <xdr:sp macro="" textlink="">
      <xdr:nvSpPr>
        <xdr:cNvPr id="21" name="テキスト ボックス 20">
          <a:extLst>
            <a:ext uri="{FF2B5EF4-FFF2-40B4-BE49-F238E27FC236}">
              <a16:creationId xmlns:a16="http://schemas.microsoft.com/office/drawing/2014/main" id="{C9314801-9811-4B7C-AC78-F08922804304}"/>
            </a:ext>
          </a:extLst>
        </xdr:cNvPr>
        <xdr:cNvSpPr txBox="1"/>
      </xdr:nvSpPr>
      <xdr:spPr>
        <a:xfrm>
          <a:off x="5676900" y="52816126"/>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⑧</a:t>
          </a:r>
        </a:p>
      </xdr:txBody>
    </xdr:sp>
    <xdr:clientData/>
  </xdr:oneCellAnchor>
  <xdr:oneCellAnchor>
    <xdr:from>
      <xdr:col>0</xdr:col>
      <xdr:colOff>201705</xdr:colOff>
      <xdr:row>53</xdr:row>
      <xdr:rowOff>190500</xdr:rowOff>
    </xdr:from>
    <xdr:ext cx="235947" cy="349776"/>
    <xdr:sp macro="" textlink="">
      <xdr:nvSpPr>
        <xdr:cNvPr id="22" name="テキスト ボックス 21">
          <a:extLst>
            <a:ext uri="{FF2B5EF4-FFF2-40B4-BE49-F238E27FC236}">
              <a16:creationId xmlns:a16="http://schemas.microsoft.com/office/drawing/2014/main" id="{3B261CA4-5F28-4076-83BD-5746FF623C04}"/>
            </a:ext>
          </a:extLst>
        </xdr:cNvPr>
        <xdr:cNvSpPr txBox="1"/>
      </xdr:nvSpPr>
      <xdr:spPr>
        <a:xfrm>
          <a:off x="201705" y="12811125"/>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④</a:t>
          </a:r>
        </a:p>
      </xdr:txBody>
    </xdr:sp>
    <xdr:clientData/>
  </xdr:oneCellAnchor>
  <xdr:oneCellAnchor>
    <xdr:from>
      <xdr:col>8</xdr:col>
      <xdr:colOff>201706</xdr:colOff>
      <xdr:row>18</xdr:row>
      <xdr:rowOff>179294</xdr:rowOff>
    </xdr:from>
    <xdr:ext cx="235947" cy="359664"/>
    <xdr:sp macro="" textlink="">
      <xdr:nvSpPr>
        <xdr:cNvPr id="23" name="テキスト ボックス 22">
          <a:extLst>
            <a:ext uri="{FF2B5EF4-FFF2-40B4-BE49-F238E27FC236}">
              <a16:creationId xmlns:a16="http://schemas.microsoft.com/office/drawing/2014/main" id="{D04DB97B-4A61-45A1-AAFE-3E73C52A998D}"/>
            </a:ext>
          </a:extLst>
        </xdr:cNvPr>
        <xdr:cNvSpPr txBox="1"/>
      </xdr:nvSpPr>
      <xdr:spPr>
        <a:xfrm>
          <a:off x="5688106" y="4465544"/>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201705</xdr:colOff>
      <xdr:row>19</xdr:row>
      <xdr:rowOff>190500</xdr:rowOff>
    </xdr:from>
    <xdr:ext cx="235947" cy="359664"/>
    <xdr:sp macro="" textlink="">
      <xdr:nvSpPr>
        <xdr:cNvPr id="24" name="テキスト ボックス 23">
          <a:extLst>
            <a:ext uri="{FF2B5EF4-FFF2-40B4-BE49-F238E27FC236}">
              <a16:creationId xmlns:a16="http://schemas.microsoft.com/office/drawing/2014/main" id="{24016138-191A-4604-A15A-08CADA00840A}"/>
            </a:ext>
          </a:extLst>
        </xdr:cNvPr>
        <xdr:cNvSpPr txBox="1"/>
      </xdr:nvSpPr>
      <xdr:spPr>
        <a:xfrm>
          <a:off x="5688105" y="4714875"/>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201705</xdr:colOff>
      <xdr:row>24</xdr:row>
      <xdr:rowOff>190499</xdr:rowOff>
    </xdr:from>
    <xdr:ext cx="235947" cy="359664"/>
    <xdr:sp macro="" textlink="">
      <xdr:nvSpPr>
        <xdr:cNvPr id="25" name="テキスト ボックス 24">
          <a:extLst>
            <a:ext uri="{FF2B5EF4-FFF2-40B4-BE49-F238E27FC236}">
              <a16:creationId xmlns:a16="http://schemas.microsoft.com/office/drawing/2014/main" id="{E72ED70A-8D42-4A94-871E-D2E4BFDBE9B2}"/>
            </a:ext>
          </a:extLst>
        </xdr:cNvPr>
        <xdr:cNvSpPr txBox="1"/>
      </xdr:nvSpPr>
      <xdr:spPr>
        <a:xfrm>
          <a:off x="5688105" y="5905499"/>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201706</xdr:colOff>
      <xdr:row>25</xdr:row>
      <xdr:rowOff>190501</xdr:rowOff>
    </xdr:from>
    <xdr:ext cx="235947" cy="359664"/>
    <xdr:sp macro="" textlink="">
      <xdr:nvSpPr>
        <xdr:cNvPr id="26" name="テキスト ボックス 25">
          <a:extLst>
            <a:ext uri="{FF2B5EF4-FFF2-40B4-BE49-F238E27FC236}">
              <a16:creationId xmlns:a16="http://schemas.microsoft.com/office/drawing/2014/main" id="{B03B95C2-143B-42BF-99A2-BE762E8C9750}"/>
            </a:ext>
          </a:extLst>
        </xdr:cNvPr>
        <xdr:cNvSpPr txBox="1"/>
      </xdr:nvSpPr>
      <xdr:spPr>
        <a:xfrm>
          <a:off x="5688106" y="6143626"/>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179294</xdr:colOff>
      <xdr:row>34</xdr:row>
      <xdr:rowOff>179294</xdr:rowOff>
    </xdr:from>
    <xdr:ext cx="235947" cy="359664"/>
    <xdr:sp macro="" textlink="">
      <xdr:nvSpPr>
        <xdr:cNvPr id="27" name="テキスト ボックス 26">
          <a:extLst>
            <a:ext uri="{FF2B5EF4-FFF2-40B4-BE49-F238E27FC236}">
              <a16:creationId xmlns:a16="http://schemas.microsoft.com/office/drawing/2014/main" id="{DA6080D4-3F66-464F-BAC8-00B8BADDFAA6}"/>
            </a:ext>
          </a:extLst>
        </xdr:cNvPr>
        <xdr:cNvSpPr txBox="1"/>
      </xdr:nvSpPr>
      <xdr:spPr>
        <a:xfrm>
          <a:off x="5665694" y="8275544"/>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179294</xdr:colOff>
      <xdr:row>35</xdr:row>
      <xdr:rowOff>179293</xdr:rowOff>
    </xdr:from>
    <xdr:ext cx="235947" cy="359664"/>
    <xdr:sp macro="" textlink="">
      <xdr:nvSpPr>
        <xdr:cNvPr id="28" name="テキスト ボックス 27">
          <a:extLst>
            <a:ext uri="{FF2B5EF4-FFF2-40B4-BE49-F238E27FC236}">
              <a16:creationId xmlns:a16="http://schemas.microsoft.com/office/drawing/2014/main" id="{F2F5BDBB-91DD-4EA6-BA67-2C38F037227F}"/>
            </a:ext>
          </a:extLst>
        </xdr:cNvPr>
        <xdr:cNvSpPr txBox="1"/>
      </xdr:nvSpPr>
      <xdr:spPr>
        <a:xfrm>
          <a:off x="5665694" y="8513668"/>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212911</xdr:colOff>
      <xdr:row>49</xdr:row>
      <xdr:rowOff>190500</xdr:rowOff>
    </xdr:from>
    <xdr:ext cx="235947" cy="359664"/>
    <xdr:sp macro="" textlink="">
      <xdr:nvSpPr>
        <xdr:cNvPr id="29" name="テキスト ボックス 28">
          <a:extLst>
            <a:ext uri="{FF2B5EF4-FFF2-40B4-BE49-F238E27FC236}">
              <a16:creationId xmlns:a16="http://schemas.microsoft.com/office/drawing/2014/main" id="{8773ADF1-146E-4D01-8B6F-B0EDD68CADB9}"/>
            </a:ext>
          </a:extLst>
        </xdr:cNvPr>
        <xdr:cNvSpPr txBox="1"/>
      </xdr:nvSpPr>
      <xdr:spPr>
        <a:xfrm>
          <a:off x="5699311" y="11858625"/>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212911</xdr:colOff>
      <xdr:row>50</xdr:row>
      <xdr:rowOff>190500</xdr:rowOff>
    </xdr:from>
    <xdr:ext cx="235947" cy="359664"/>
    <xdr:sp macro="" textlink="">
      <xdr:nvSpPr>
        <xdr:cNvPr id="30" name="テキスト ボックス 29">
          <a:extLst>
            <a:ext uri="{FF2B5EF4-FFF2-40B4-BE49-F238E27FC236}">
              <a16:creationId xmlns:a16="http://schemas.microsoft.com/office/drawing/2014/main" id="{1C2B6446-8622-47C7-BED1-7192EFC982B2}"/>
            </a:ext>
          </a:extLst>
        </xdr:cNvPr>
        <xdr:cNvSpPr txBox="1"/>
      </xdr:nvSpPr>
      <xdr:spPr>
        <a:xfrm>
          <a:off x="5699311" y="12096750"/>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224117</xdr:colOff>
      <xdr:row>55</xdr:row>
      <xdr:rowOff>190501</xdr:rowOff>
    </xdr:from>
    <xdr:ext cx="235947" cy="359664"/>
    <xdr:sp macro="" textlink="">
      <xdr:nvSpPr>
        <xdr:cNvPr id="31" name="テキスト ボックス 30">
          <a:extLst>
            <a:ext uri="{FF2B5EF4-FFF2-40B4-BE49-F238E27FC236}">
              <a16:creationId xmlns:a16="http://schemas.microsoft.com/office/drawing/2014/main" id="{1019C26F-F4E5-445C-BD8B-257456CF760C}"/>
            </a:ext>
          </a:extLst>
        </xdr:cNvPr>
        <xdr:cNvSpPr txBox="1"/>
      </xdr:nvSpPr>
      <xdr:spPr>
        <a:xfrm>
          <a:off x="5710517" y="13287376"/>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212912</xdr:colOff>
      <xdr:row>56</xdr:row>
      <xdr:rowOff>190499</xdr:rowOff>
    </xdr:from>
    <xdr:ext cx="235947" cy="359664"/>
    <xdr:sp macro="" textlink="">
      <xdr:nvSpPr>
        <xdr:cNvPr id="32" name="テキスト ボックス 31">
          <a:extLst>
            <a:ext uri="{FF2B5EF4-FFF2-40B4-BE49-F238E27FC236}">
              <a16:creationId xmlns:a16="http://schemas.microsoft.com/office/drawing/2014/main" id="{AA795934-B503-47F0-96F5-4049E9C6F687}"/>
            </a:ext>
          </a:extLst>
        </xdr:cNvPr>
        <xdr:cNvSpPr txBox="1"/>
      </xdr:nvSpPr>
      <xdr:spPr>
        <a:xfrm>
          <a:off x="5699312" y="13525499"/>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257736</xdr:colOff>
      <xdr:row>61</xdr:row>
      <xdr:rowOff>179294</xdr:rowOff>
    </xdr:from>
    <xdr:ext cx="235947" cy="359664"/>
    <xdr:sp macro="" textlink="">
      <xdr:nvSpPr>
        <xdr:cNvPr id="33" name="テキスト ボックス 32">
          <a:extLst>
            <a:ext uri="{FF2B5EF4-FFF2-40B4-BE49-F238E27FC236}">
              <a16:creationId xmlns:a16="http://schemas.microsoft.com/office/drawing/2014/main" id="{105002E6-ABC9-4910-9462-FD3FEB0ED05D}"/>
            </a:ext>
          </a:extLst>
        </xdr:cNvPr>
        <xdr:cNvSpPr txBox="1"/>
      </xdr:nvSpPr>
      <xdr:spPr>
        <a:xfrm>
          <a:off x="5744136" y="14704919"/>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257736</xdr:colOff>
      <xdr:row>62</xdr:row>
      <xdr:rowOff>190500</xdr:rowOff>
    </xdr:from>
    <xdr:ext cx="235947" cy="359664"/>
    <xdr:sp macro="" textlink="">
      <xdr:nvSpPr>
        <xdr:cNvPr id="34" name="テキスト ボックス 33">
          <a:extLst>
            <a:ext uri="{FF2B5EF4-FFF2-40B4-BE49-F238E27FC236}">
              <a16:creationId xmlns:a16="http://schemas.microsoft.com/office/drawing/2014/main" id="{CA079514-7880-4216-B3AB-F50C40294314}"/>
            </a:ext>
          </a:extLst>
        </xdr:cNvPr>
        <xdr:cNvSpPr txBox="1"/>
      </xdr:nvSpPr>
      <xdr:spPr>
        <a:xfrm>
          <a:off x="5744136" y="14954250"/>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358588</xdr:colOff>
      <xdr:row>182</xdr:row>
      <xdr:rowOff>179295</xdr:rowOff>
    </xdr:from>
    <xdr:ext cx="235947" cy="359664"/>
    <xdr:sp macro="" textlink="">
      <xdr:nvSpPr>
        <xdr:cNvPr id="35" name="テキスト ボックス 34">
          <a:extLst>
            <a:ext uri="{FF2B5EF4-FFF2-40B4-BE49-F238E27FC236}">
              <a16:creationId xmlns:a16="http://schemas.microsoft.com/office/drawing/2014/main" id="{A7BA70FD-3389-4600-A364-98503B8FF986}"/>
            </a:ext>
          </a:extLst>
        </xdr:cNvPr>
        <xdr:cNvSpPr txBox="1"/>
      </xdr:nvSpPr>
      <xdr:spPr>
        <a:xfrm>
          <a:off x="5844988" y="43518045"/>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347383</xdr:colOff>
      <xdr:row>183</xdr:row>
      <xdr:rowOff>190499</xdr:rowOff>
    </xdr:from>
    <xdr:ext cx="235947" cy="359664"/>
    <xdr:sp macro="" textlink="">
      <xdr:nvSpPr>
        <xdr:cNvPr id="36" name="テキスト ボックス 35">
          <a:extLst>
            <a:ext uri="{FF2B5EF4-FFF2-40B4-BE49-F238E27FC236}">
              <a16:creationId xmlns:a16="http://schemas.microsoft.com/office/drawing/2014/main" id="{ACD77BCE-84F9-40B0-A776-C9BA64CFC414}"/>
            </a:ext>
          </a:extLst>
        </xdr:cNvPr>
        <xdr:cNvSpPr txBox="1"/>
      </xdr:nvSpPr>
      <xdr:spPr>
        <a:xfrm>
          <a:off x="5833783" y="43767374"/>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313764</xdr:colOff>
      <xdr:row>188</xdr:row>
      <xdr:rowOff>190501</xdr:rowOff>
    </xdr:from>
    <xdr:ext cx="235947" cy="359664"/>
    <xdr:sp macro="" textlink="">
      <xdr:nvSpPr>
        <xdr:cNvPr id="37" name="テキスト ボックス 36">
          <a:extLst>
            <a:ext uri="{FF2B5EF4-FFF2-40B4-BE49-F238E27FC236}">
              <a16:creationId xmlns:a16="http://schemas.microsoft.com/office/drawing/2014/main" id="{229027EA-32E0-40B6-A022-8E6E519BE651}"/>
            </a:ext>
          </a:extLst>
        </xdr:cNvPr>
        <xdr:cNvSpPr txBox="1"/>
      </xdr:nvSpPr>
      <xdr:spPr>
        <a:xfrm>
          <a:off x="5800164" y="44958001"/>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302559</xdr:colOff>
      <xdr:row>189</xdr:row>
      <xdr:rowOff>201705</xdr:rowOff>
    </xdr:from>
    <xdr:ext cx="235947" cy="359664"/>
    <xdr:sp macro="" textlink="">
      <xdr:nvSpPr>
        <xdr:cNvPr id="38" name="テキスト ボックス 37">
          <a:extLst>
            <a:ext uri="{FF2B5EF4-FFF2-40B4-BE49-F238E27FC236}">
              <a16:creationId xmlns:a16="http://schemas.microsoft.com/office/drawing/2014/main" id="{44562756-A3D1-4FD2-A2AA-AEE5CFEE6F29}"/>
            </a:ext>
          </a:extLst>
        </xdr:cNvPr>
        <xdr:cNvSpPr txBox="1"/>
      </xdr:nvSpPr>
      <xdr:spPr>
        <a:xfrm>
          <a:off x="5788959" y="45207330"/>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257736</xdr:colOff>
      <xdr:row>194</xdr:row>
      <xdr:rowOff>179294</xdr:rowOff>
    </xdr:from>
    <xdr:ext cx="235947" cy="359664"/>
    <xdr:sp macro="" textlink="">
      <xdr:nvSpPr>
        <xdr:cNvPr id="39" name="テキスト ボックス 38">
          <a:extLst>
            <a:ext uri="{FF2B5EF4-FFF2-40B4-BE49-F238E27FC236}">
              <a16:creationId xmlns:a16="http://schemas.microsoft.com/office/drawing/2014/main" id="{4F06C1E3-BA38-4F22-A66A-8291780D26F5}"/>
            </a:ext>
          </a:extLst>
        </xdr:cNvPr>
        <xdr:cNvSpPr txBox="1"/>
      </xdr:nvSpPr>
      <xdr:spPr>
        <a:xfrm>
          <a:off x="5744136" y="46375544"/>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257736</xdr:colOff>
      <xdr:row>195</xdr:row>
      <xdr:rowOff>179294</xdr:rowOff>
    </xdr:from>
    <xdr:ext cx="235947" cy="359664"/>
    <xdr:sp macro="" textlink="">
      <xdr:nvSpPr>
        <xdr:cNvPr id="40" name="テキスト ボックス 39">
          <a:extLst>
            <a:ext uri="{FF2B5EF4-FFF2-40B4-BE49-F238E27FC236}">
              <a16:creationId xmlns:a16="http://schemas.microsoft.com/office/drawing/2014/main" id="{1E1E285D-3696-4A77-8209-2550777E8868}"/>
            </a:ext>
          </a:extLst>
        </xdr:cNvPr>
        <xdr:cNvSpPr txBox="1"/>
      </xdr:nvSpPr>
      <xdr:spPr>
        <a:xfrm>
          <a:off x="5744136" y="46613669"/>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302559</xdr:colOff>
      <xdr:row>206</xdr:row>
      <xdr:rowOff>190500</xdr:rowOff>
    </xdr:from>
    <xdr:ext cx="235947" cy="359664"/>
    <xdr:sp macro="" textlink="">
      <xdr:nvSpPr>
        <xdr:cNvPr id="41" name="テキスト ボックス 40">
          <a:extLst>
            <a:ext uri="{FF2B5EF4-FFF2-40B4-BE49-F238E27FC236}">
              <a16:creationId xmlns:a16="http://schemas.microsoft.com/office/drawing/2014/main" id="{66458376-BA31-4C94-8621-57291901A0CD}"/>
            </a:ext>
          </a:extLst>
        </xdr:cNvPr>
        <xdr:cNvSpPr txBox="1"/>
      </xdr:nvSpPr>
      <xdr:spPr>
        <a:xfrm>
          <a:off x="5788959" y="49244250"/>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291353</xdr:colOff>
      <xdr:row>207</xdr:row>
      <xdr:rowOff>179295</xdr:rowOff>
    </xdr:from>
    <xdr:ext cx="235947" cy="359664"/>
    <xdr:sp macro="" textlink="">
      <xdr:nvSpPr>
        <xdr:cNvPr id="42" name="テキスト ボックス 41">
          <a:extLst>
            <a:ext uri="{FF2B5EF4-FFF2-40B4-BE49-F238E27FC236}">
              <a16:creationId xmlns:a16="http://schemas.microsoft.com/office/drawing/2014/main" id="{E1C5F9C1-FE91-4EF7-9BAC-00CBEDB4FC4F}"/>
            </a:ext>
          </a:extLst>
        </xdr:cNvPr>
        <xdr:cNvSpPr txBox="1"/>
      </xdr:nvSpPr>
      <xdr:spPr>
        <a:xfrm>
          <a:off x="5777753" y="49471170"/>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268941</xdr:colOff>
      <xdr:row>218</xdr:row>
      <xdr:rowOff>179295</xdr:rowOff>
    </xdr:from>
    <xdr:ext cx="235947" cy="359664"/>
    <xdr:sp macro="" textlink="">
      <xdr:nvSpPr>
        <xdr:cNvPr id="43" name="テキスト ボックス 42">
          <a:extLst>
            <a:ext uri="{FF2B5EF4-FFF2-40B4-BE49-F238E27FC236}">
              <a16:creationId xmlns:a16="http://schemas.microsoft.com/office/drawing/2014/main" id="{13027F0B-B366-441C-83CA-77DE3D4F5A21}"/>
            </a:ext>
          </a:extLst>
        </xdr:cNvPr>
        <xdr:cNvSpPr txBox="1"/>
      </xdr:nvSpPr>
      <xdr:spPr>
        <a:xfrm>
          <a:off x="5755341" y="52090545"/>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257735</xdr:colOff>
      <xdr:row>219</xdr:row>
      <xdr:rowOff>190500</xdr:rowOff>
    </xdr:from>
    <xdr:ext cx="235947" cy="359664"/>
    <xdr:sp macro="" textlink="">
      <xdr:nvSpPr>
        <xdr:cNvPr id="44" name="テキスト ボックス 43">
          <a:extLst>
            <a:ext uri="{FF2B5EF4-FFF2-40B4-BE49-F238E27FC236}">
              <a16:creationId xmlns:a16="http://schemas.microsoft.com/office/drawing/2014/main" id="{DBDD8F36-8A3C-484D-A8C6-73403A88C021}"/>
            </a:ext>
          </a:extLst>
        </xdr:cNvPr>
        <xdr:cNvSpPr txBox="1"/>
      </xdr:nvSpPr>
      <xdr:spPr>
        <a:xfrm>
          <a:off x="5744135" y="52339875"/>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235323</xdr:colOff>
      <xdr:row>67</xdr:row>
      <xdr:rowOff>179295</xdr:rowOff>
    </xdr:from>
    <xdr:ext cx="235947" cy="359664"/>
    <xdr:sp macro="" textlink="">
      <xdr:nvSpPr>
        <xdr:cNvPr id="45" name="テキスト ボックス 44">
          <a:extLst>
            <a:ext uri="{FF2B5EF4-FFF2-40B4-BE49-F238E27FC236}">
              <a16:creationId xmlns:a16="http://schemas.microsoft.com/office/drawing/2014/main" id="{E00E08EA-4375-4793-A734-4DCE43882FC0}"/>
            </a:ext>
          </a:extLst>
        </xdr:cNvPr>
        <xdr:cNvSpPr txBox="1"/>
      </xdr:nvSpPr>
      <xdr:spPr>
        <a:xfrm>
          <a:off x="5721723" y="16133670"/>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235324</xdr:colOff>
      <xdr:row>68</xdr:row>
      <xdr:rowOff>179294</xdr:rowOff>
    </xdr:from>
    <xdr:ext cx="235947" cy="359664"/>
    <xdr:sp macro="" textlink="">
      <xdr:nvSpPr>
        <xdr:cNvPr id="46" name="テキスト ボックス 45">
          <a:extLst>
            <a:ext uri="{FF2B5EF4-FFF2-40B4-BE49-F238E27FC236}">
              <a16:creationId xmlns:a16="http://schemas.microsoft.com/office/drawing/2014/main" id="{DAF447A8-23CB-4E6F-90E2-836617A2D1C9}"/>
            </a:ext>
          </a:extLst>
        </xdr:cNvPr>
        <xdr:cNvSpPr txBox="1"/>
      </xdr:nvSpPr>
      <xdr:spPr>
        <a:xfrm>
          <a:off x="5721724" y="16371794"/>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257735</xdr:colOff>
      <xdr:row>74</xdr:row>
      <xdr:rowOff>179294</xdr:rowOff>
    </xdr:from>
    <xdr:ext cx="235947" cy="359664"/>
    <xdr:sp macro="" textlink="">
      <xdr:nvSpPr>
        <xdr:cNvPr id="47" name="テキスト ボックス 46">
          <a:extLst>
            <a:ext uri="{FF2B5EF4-FFF2-40B4-BE49-F238E27FC236}">
              <a16:creationId xmlns:a16="http://schemas.microsoft.com/office/drawing/2014/main" id="{66403BE2-8438-436A-B2EF-E6C60C779A7C}"/>
            </a:ext>
          </a:extLst>
        </xdr:cNvPr>
        <xdr:cNvSpPr txBox="1"/>
      </xdr:nvSpPr>
      <xdr:spPr>
        <a:xfrm>
          <a:off x="5744135" y="17800544"/>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257735</xdr:colOff>
      <xdr:row>75</xdr:row>
      <xdr:rowOff>179295</xdr:rowOff>
    </xdr:from>
    <xdr:ext cx="235947" cy="359664"/>
    <xdr:sp macro="" textlink="">
      <xdr:nvSpPr>
        <xdr:cNvPr id="48" name="テキスト ボックス 47">
          <a:extLst>
            <a:ext uri="{FF2B5EF4-FFF2-40B4-BE49-F238E27FC236}">
              <a16:creationId xmlns:a16="http://schemas.microsoft.com/office/drawing/2014/main" id="{BCF60BE9-F023-4139-8DF0-F3B610714CB5}"/>
            </a:ext>
          </a:extLst>
        </xdr:cNvPr>
        <xdr:cNvSpPr txBox="1"/>
      </xdr:nvSpPr>
      <xdr:spPr>
        <a:xfrm>
          <a:off x="5744135" y="18038670"/>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168088</xdr:colOff>
      <xdr:row>159</xdr:row>
      <xdr:rowOff>201707</xdr:rowOff>
    </xdr:from>
    <xdr:ext cx="235947" cy="349776"/>
    <xdr:sp macro="" textlink="">
      <xdr:nvSpPr>
        <xdr:cNvPr id="49" name="テキスト ボックス 48">
          <a:extLst>
            <a:ext uri="{FF2B5EF4-FFF2-40B4-BE49-F238E27FC236}">
              <a16:creationId xmlns:a16="http://schemas.microsoft.com/office/drawing/2014/main" id="{F7740EA6-1D42-4A60-BD77-775DA2E10786}"/>
            </a:ext>
          </a:extLst>
        </xdr:cNvPr>
        <xdr:cNvSpPr txBox="1"/>
      </xdr:nvSpPr>
      <xdr:spPr>
        <a:xfrm>
          <a:off x="5654488" y="38063582"/>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⑧</a:t>
          </a:r>
        </a:p>
      </xdr:txBody>
    </xdr:sp>
    <xdr:clientData/>
  </xdr:oneCellAnchor>
  <xdr:oneCellAnchor>
    <xdr:from>
      <xdr:col>8</xdr:col>
      <xdr:colOff>212911</xdr:colOff>
      <xdr:row>167</xdr:row>
      <xdr:rowOff>212911</xdr:rowOff>
    </xdr:from>
    <xdr:ext cx="235947" cy="349776"/>
    <xdr:sp macro="" textlink="">
      <xdr:nvSpPr>
        <xdr:cNvPr id="50" name="テキスト ボックス 49">
          <a:extLst>
            <a:ext uri="{FF2B5EF4-FFF2-40B4-BE49-F238E27FC236}">
              <a16:creationId xmlns:a16="http://schemas.microsoft.com/office/drawing/2014/main" id="{A1C99E57-AF07-40FC-AC1D-28BA8FED32EB}"/>
            </a:ext>
          </a:extLst>
        </xdr:cNvPr>
        <xdr:cNvSpPr txBox="1"/>
      </xdr:nvSpPr>
      <xdr:spPr>
        <a:xfrm>
          <a:off x="5699311" y="39979786"/>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⑧</a:t>
          </a:r>
        </a:p>
      </xdr:txBody>
    </xdr:sp>
    <xdr:clientData/>
  </xdr:oneCellAnchor>
  <xdr:oneCellAnchor>
    <xdr:from>
      <xdr:col>8</xdr:col>
      <xdr:colOff>291353</xdr:colOff>
      <xdr:row>150</xdr:row>
      <xdr:rowOff>190501</xdr:rowOff>
    </xdr:from>
    <xdr:ext cx="235947" cy="359664"/>
    <xdr:sp macro="" textlink="">
      <xdr:nvSpPr>
        <xdr:cNvPr id="51" name="テキスト ボックス 50">
          <a:extLst>
            <a:ext uri="{FF2B5EF4-FFF2-40B4-BE49-F238E27FC236}">
              <a16:creationId xmlns:a16="http://schemas.microsoft.com/office/drawing/2014/main" id="{A56DC153-0891-41A0-91FB-0A6C95AC9584}"/>
            </a:ext>
          </a:extLst>
        </xdr:cNvPr>
        <xdr:cNvSpPr txBox="1"/>
      </xdr:nvSpPr>
      <xdr:spPr>
        <a:xfrm>
          <a:off x="5777753" y="35909251"/>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291353</xdr:colOff>
      <xdr:row>151</xdr:row>
      <xdr:rowOff>179294</xdr:rowOff>
    </xdr:from>
    <xdr:ext cx="235947" cy="359664"/>
    <xdr:sp macro="" textlink="">
      <xdr:nvSpPr>
        <xdr:cNvPr id="52" name="テキスト ボックス 51">
          <a:extLst>
            <a:ext uri="{FF2B5EF4-FFF2-40B4-BE49-F238E27FC236}">
              <a16:creationId xmlns:a16="http://schemas.microsoft.com/office/drawing/2014/main" id="{6D4A8BC2-F840-4BE6-83DD-C9B1973CB6C1}"/>
            </a:ext>
          </a:extLst>
        </xdr:cNvPr>
        <xdr:cNvSpPr txBox="1"/>
      </xdr:nvSpPr>
      <xdr:spPr>
        <a:xfrm>
          <a:off x="5777753" y="36136169"/>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302559</xdr:colOff>
      <xdr:row>132</xdr:row>
      <xdr:rowOff>190499</xdr:rowOff>
    </xdr:from>
    <xdr:ext cx="235947" cy="359664"/>
    <xdr:sp macro="" textlink="">
      <xdr:nvSpPr>
        <xdr:cNvPr id="53" name="テキスト ボックス 52">
          <a:extLst>
            <a:ext uri="{FF2B5EF4-FFF2-40B4-BE49-F238E27FC236}">
              <a16:creationId xmlns:a16="http://schemas.microsoft.com/office/drawing/2014/main" id="{15145A1F-D2B4-4AF8-BBBA-B35D22CB0B27}"/>
            </a:ext>
          </a:extLst>
        </xdr:cNvPr>
        <xdr:cNvSpPr txBox="1"/>
      </xdr:nvSpPr>
      <xdr:spPr>
        <a:xfrm>
          <a:off x="5788959" y="31622999"/>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302559</xdr:colOff>
      <xdr:row>133</xdr:row>
      <xdr:rowOff>190501</xdr:rowOff>
    </xdr:from>
    <xdr:ext cx="235947" cy="359664"/>
    <xdr:sp macro="" textlink="">
      <xdr:nvSpPr>
        <xdr:cNvPr id="54" name="テキスト ボックス 53">
          <a:extLst>
            <a:ext uri="{FF2B5EF4-FFF2-40B4-BE49-F238E27FC236}">
              <a16:creationId xmlns:a16="http://schemas.microsoft.com/office/drawing/2014/main" id="{185B6DAE-2A25-48DF-963E-1FB6D9FA1ECF}"/>
            </a:ext>
          </a:extLst>
        </xdr:cNvPr>
        <xdr:cNvSpPr txBox="1"/>
      </xdr:nvSpPr>
      <xdr:spPr>
        <a:xfrm>
          <a:off x="5788959" y="31861126"/>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10</xdr:col>
      <xdr:colOff>77321</xdr:colOff>
      <xdr:row>128</xdr:row>
      <xdr:rowOff>49306</xdr:rowOff>
    </xdr:from>
    <xdr:to>
      <xdr:col>10</xdr:col>
      <xdr:colOff>315446</xdr:colOff>
      <xdr:row>130</xdr:row>
      <xdr:rowOff>184337</xdr:rowOff>
    </xdr:to>
    <xdr:sp macro="" textlink="">
      <xdr:nvSpPr>
        <xdr:cNvPr id="2" name="右中かっこ 1">
          <a:extLst>
            <a:ext uri="{FF2B5EF4-FFF2-40B4-BE49-F238E27FC236}">
              <a16:creationId xmlns:a16="http://schemas.microsoft.com/office/drawing/2014/main" id="{42C19823-5B7C-4F39-9414-F53F6629EB49}"/>
            </a:ext>
          </a:extLst>
        </xdr:cNvPr>
        <xdr:cNvSpPr/>
      </xdr:nvSpPr>
      <xdr:spPr>
        <a:xfrm>
          <a:off x="8906996" y="29005306"/>
          <a:ext cx="238125" cy="620806"/>
        </a:xfrm>
        <a:prstGeom prst="rightBrace">
          <a:avLst>
            <a:gd name="adj1" fmla="val 8333"/>
            <a:gd name="adj2" fmla="val 5195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246221</xdr:colOff>
      <xdr:row>0</xdr:row>
      <xdr:rowOff>122159</xdr:rowOff>
    </xdr:from>
    <xdr:to>
      <xdr:col>2</xdr:col>
      <xdr:colOff>192881</xdr:colOff>
      <xdr:row>2</xdr:row>
      <xdr:rowOff>113586</xdr:rowOff>
    </xdr:to>
    <xdr:sp macro="" textlink="">
      <xdr:nvSpPr>
        <xdr:cNvPr id="3" name="テキスト ボックス 2">
          <a:extLst>
            <a:ext uri="{FF2B5EF4-FFF2-40B4-BE49-F238E27FC236}">
              <a16:creationId xmlns:a16="http://schemas.microsoft.com/office/drawing/2014/main" id="{FCB4DAEB-F047-4465-90E0-E4A5DCF278F3}"/>
            </a:ext>
          </a:extLst>
        </xdr:cNvPr>
        <xdr:cNvSpPr txBox="1"/>
      </xdr:nvSpPr>
      <xdr:spPr>
        <a:xfrm>
          <a:off x="246221" y="122159"/>
          <a:ext cx="1223010" cy="477202"/>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記入例</a:t>
          </a:r>
        </a:p>
      </xdr:txBody>
    </xdr:sp>
    <xdr:clientData/>
  </xdr:twoCellAnchor>
  <xdr:oneCellAnchor>
    <xdr:from>
      <xdr:col>0</xdr:col>
      <xdr:colOff>209551</xdr:colOff>
      <xdr:row>8</xdr:row>
      <xdr:rowOff>269652</xdr:rowOff>
    </xdr:from>
    <xdr:ext cx="295274" cy="349776"/>
    <xdr:sp macro="" textlink="">
      <xdr:nvSpPr>
        <xdr:cNvPr id="4" name="テキスト ボックス 3">
          <a:extLst>
            <a:ext uri="{FF2B5EF4-FFF2-40B4-BE49-F238E27FC236}">
              <a16:creationId xmlns:a16="http://schemas.microsoft.com/office/drawing/2014/main" id="{8602F044-A5F8-4049-90AF-1E5B2E31FFC3}"/>
            </a:ext>
          </a:extLst>
        </xdr:cNvPr>
        <xdr:cNvSpPr txBox="1"/>
      </xdr:nvSpPr>
      <xdr:spPr>
        <a:xfrm>
          <a:off x="209551" y="2384202"/>
          <a:ext cx="295274"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①</a:t>
          </a:r>
        </a:p>
      </xdr:txBody>
    </xdr:sp>
    <xdr:clientData/>
  </xdr:oneCellAnchor>
  <xdr:oneCellAnchor>
    <xdr:from>
      <xdr:col>0</xdr:col>
      <xdr:colOff>210740</xdr:colOff>
      <xdr:row>48</xdr:row>
      <xdr:rowOff>205062</xdr:rowOff>
    </xdr:from>
    <xdr:ext cx="235947" cy="349776"/>
    <xdr:sp macro="" textlink="">
      <xdr:nvSpPr>
        <xdr:cNvPr id="5" name="テキスト ボックス 4">
          <a:extLst>
            <a:ext uri="{FF2B5EF4-FFF2-40B4-BE49-F238E27FC236}">
              <a16:creationId xmlns:a16="http://schemas.microsoft.com/office/drawing/2014/main" id="{6BC8943F-CA14-4BAD-89E9-78DFBC377C1D}"/>
            </a:ext>
          </a:extLst>
        </xdr:cNvPr>
        <xdr:cNvSpPr txBox="1"/>
      </xdr:nvSpPr>
      <xdr:spPr>
        <a:xfrm>
          <a:off x="210740" y="11987487"/>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④</a:t>
          </a:r>
        </a:p>
      </xdr:txBody>
    </xdr:sp>
    <xdr:clientData/>
  </xdr:oneCellAnchor>
  <xdr:oneCellAnchor>
    <xdr:from>
      <xdr:col>0</xdr:col>
      <xdr:colOff>56029</xdr:colOff>
      <xdr:row>52</xdr:row>
      <xdr:rowOff>183466</xdr:rowOff>
    </xdr:from>
    <xdr:ext cx="537183" cy="349776"/>
    <xdr:sp macro="" textlink="">
      <xdr:nvSpPr>
        <xdr:cNvPr id="6" name="テキスト ボックス 5">
          <a:extLst>
            <a:ext uri="{FF2B5EF4-FFF2-40B4-BE49-F238E27FC236}">
              <a16:creationId xmlns:a16="http://schemas.microsoft.com/office/drawing/2014/main" id="{1378715A-D917-4D87-B384-0784337B53C4}"/>
            </a:ext>
          </a:extLst>
        </xdr:cNvPr>
        <xdr:cNvSpPr txBox="1"/>
      </xdr:nvSpPr>
      <xdr:spPr>
        <a:xfrm>
          <a:off x="56029" y="12918391"/>
          <a:ext cx="537183"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②</a:t>
          </a:r>
        </a:p>
      </xdr:txBody>
    </xdr:sp>
    <xdr:clientData/>
  </xdr:oneCellAnchor>
  <xdr:oneCellAnchor>
    <xdr:from>
      <xdr:col>0</xdr:col>
      <xdr:colOff>197154</xdr:colOff>
      <xdr:row>59</xdr:row>
      <xdr:rowOff>195052</xdr:rowOff>
    </xdr:from>
    <xdr:ext cx="235947" cy="349776"/>
    <xdr:sp macro="" textlink="">
      <xdr:nvSpPr>
        <xdr:cNvPr id="7" name="テキスト ボックス 6">
          <a:extLst>
            <a:ext uri="{FF2B5EF4-FFF2-40B4-BE49-F238E27FC236}">
              <a16:creationId xmlns:a16="http://schemas.microsoft.com/office/drawing/2014/main" id="{40FDF79F-3A14-4904-AEEA-EDA6851497D7}"/>
            </a:ext>
          </a:extLst>
        </xdr:cNvPr>
        <xdr:cNvSpPr txBox="1"/>
      </xdr:nvSpPr>
      <xdr:spPr>
        <a:xfrm>
          <a:off x="197154" y="14596852"/>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④</a:t>
          </a:r>
        </a:p>
      </xdr:txBody>
    </xdr:sp>
    <xdr:clientData/>
  </xdr:oneCellAnchor>
  <xdr:oneCellAnchor>
    <xdr:from>
      <xdr:col>9</xdr:col>
      <xdr:colOff>72333</xdr:colOff>
      <xdr:row>31</xdr:row>
      <xdr:rowOff>181908</xdr:rowOff>
    </xdr:from>
    <xdr:ext cx="235947" cy="359664"/>
    <xdr:sp macro="" textlink="">
      <xdr:nvSpPr>
        <xdr:cNvPr id="8" name="テキスト ボックス 7">
          <a:extLst>
            <a:ext uri="{FF2B5EF4-FFF2-40B4-BE49-F238E27FC236}">
              <a16:creationId xmlns:a16="http://schemas.microsoft.com/office/drawing/2014/main" id="{900B4D22-3BE2-4509-9DAA-A1290BFCB908}"/>
            </a:ext>
          </a:extLst>
        </xdr:cNvPr>
        <xdr:cNvSpPr txBox="1"/>
      </xdr:nvSpPr>
      <xdr:spPr>
        <a:xfrm>
          <a:off x="8044758" y="7916208"/>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⑤</a:t>
          </a:r>
        </a:p>
      </xdr:txBody>
    </xdr:sp>
    <xdr:clientData/>
  </xdr:oneCellAnchor>
  <xdr:oneCellAnchor>
    <xdr:from>
      <xdr:col>9</xdr:col>
      <xdr:colOff>118712</xdr:colOff>
      <xdr:row>60</xdr:row>
      <xdr:rowOff>183845</xdr:rowOff>
    </xdr:from>
    <xdr:ext cx="235947" cy="349776"/>
    <xdr:sp macro="" textlink="">
      <xdr:nvSpPr>
        <xdr:cNvPr id="9" name="テキスト ボックス 8">
          <a:extLst>
            <a:ext uri="{FF2B5EF4-FFF2-40B4-BE49-F238E27FC236}">
              <a16:creationId xmlns:a16="http://schemas.microsoft.com/office/drawing/2014/main" id="{9FCB17C1-777B-40E0-A21F-3A940A09E176}"/>
            </a:ext>
          </a:extLst>
        </xdr:cNvPr>
        <xdr:cNvSpPr txBox="1"/>
      </xdr:nvSpPr>
      <xdr:spPr>
        <a:xfrm>
          <a:off x="8091137" y="14823770"/>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⑤</a:t>
          </a:r>
        </a:p>
      </xdr:txBody>
    </xdr:sp>
    <xdr:clientData/>
  </xdr:oneCellAnchor>
  <xdr:twoCellAnchor>
    <xdr:from>
      <xdr:col>9</xdr:col>
      <xdr:colOff>342900</xdr:colOff>
      <xdr:row>31</xdr:row>
      <xdr:rowOff>112058</xdr:rowOff>
    </xdr:from>
    <xdr:to>
      <xdr:col>10</xdr:col>
      <xdr:colOff>78441</xdr:colOff>
      <xdr:row>62</xdr:row>
      <xdr:rowOff>100853</xdr:rowOff>
    </xdr:to>
    <xdr:sp macro="" textlink="">
      <xdr:nvSpPr>
        <xdr:cNvPr id="10" name="四角形: 角を丸くする 9">
          <a:extLst>
            <a:ext uri="{FF2B5EF4-FFF2-40B4-BE49-F238E27FC236}">
              <a16:creationId xmlns:a16="http://schemas.microsoft.com/office/drawing/2014/main" id="{37A5902E-E994-4135-B6D8-532CE1221CB4}"/>
            </a:ext>
          </a:extLst>
        </xdr:cNvPr>
        <xdr:cNvSpPr/>
      </xdr:nvSpPr>
      <xdr:spPr>
        <a:xfrm>
          <a:off x="8315325" y="7846358"/>
          <a:ext cx="592791" cy="7370670"/>
        </a:xfrm>
        <a:prstGeom prst="roundRect">
          <a:avLst/>
        </a:prstGeom>
        <a:noFill/>
        <a:ln w="254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208357</xdr:colOff>
      <xdr:row>54</xdr:row>
      <xdr:rowOff>198625</xdr:rowOff>
    </xdr:from>
    <xdr:ext cx="235947" cy="349776"/>
    <xdr:sp macro="" textlink="">
      <xdr:nvSpPr>
        <xdr:cNvPr id="11" name="テキスト ボックス 10">
          <a:extLst>
            <a:ext uri="{FF2B5EF4-FFF2-40B4-BE49-F238E27FC236}">
              <a16:creationId xmlns:a16="http://schemas.microsoft.com/office/drawing/2014/main" id="{D56BDFB3-06D9-4FFD-8524-E91F0E57A5FE}"/>
            </a:ext>
          </a:extLst>
        </xdr:cNvPr>
        <xdr:cNvSpPr txBox="1"/>
      </xdr:nvSpPr>
      <xdr:spPr>
        <a:xfrm>
          <a:off x="208357" y="13409800"/>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⑦</a:t>
          </a:r>
        </a:p>
      </xdr:txBody>
    </xdr:sp>
    <xdr:clientData/>
  </xdr:oneCellAnchor>
  <xdr:oneCellAnchor>
    <xdr:from>
      <xdr:col>8</xdr:col>
      <xdr:colOff>88596</xdr:colOff>
      <xdr:row>101</xdr:row>
      <xdr:rowOff>200304</xdr:rowOff>
    </xdr:from>
    <xdr:ext cx="235947" cy="349776"/>
    <xdr:sp macro="" textlink="">
      <xdr:nvSpPr>
        <xdr:cNvPr id="12" name="テキスト ボックス 11">
          <a:extLst>
            <a:ext uri="{FF2B5EF4-FFF2-40B4-BE49-F238E27FC236}">
              <a16:creationId xmlns:a16="http://schemas.microsoft.com/office/drawing/2014/main" id="{EFC5CA69-F8C2-4EC9-899D-9A11AC79082B}"/>
            </a:ext>
          </a:extLst>
        </xdr:cNvPr>
        <xdr:cNvSpPr txBox="1"/>
      </xdr:nvSpPr>
      <xdr:spPr>
        <a:xfrm>
          <a:off x="6965646" y="24679554"/>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⑧</a:t>
          </a:r>
        </a:p>
      </xdr:txBody>
    </xdr:sp>
    <xdr:clientData/>
  </xdr:oneCellAnchor>
  <xdr:twoCellAnchor>
    <xdr:from>
      <xdr:col>10</xdr:col>
      <xdr:colOff>223671</xdr:colOff>
      <xdr:row>1</xdr:row>
      <xdr:rowOff>185232</xdr:rowOff>
    </xdr:from>
    <xdr:to>
      <xdr:col>22</xdr:col>
      <xdr:colOff>414619</xdr:colOff>
      <xdr:row>56</xdr:row>
      <xdr:rowOff>112059</xdr:rowOff>
    </xdr:to>
    <xdr:sp macro="" textlink="">
      <xdr:nvSpPr>
        <xdr:cNvPr id="13" name="正方形/長方形 12">
          <a:extLst>
            <a:ext uri="{FF2B5EF4-FFF2-40B4-BE49-F238E27FC236}">
              <a16:creationId xmlns:a16="http://schemas.microsoft.com/office/drawing/2014/main" id="{33BC22C2-63AB-490F-B6A1-96D391B453F9}"/>
            </a:ext>
          </a:extLst>
        </xdr:cNvPr>
        <xdr:cNvSpPr/>
      </xdr:nvSpPr>
      <xdr:spPr>
        <a:xfrm>
          <a:off x="9065112" y="420556"/>
          <a:ext cx="8393654" cy="13239415"/>
        </a:xfrm>
        <a:prstGeom prst="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rgbClr val="FF0000"/>
              </a:solidFill>
              <a:latin typeface="メイリオ" panose="020B0604030504040204" pitchFamily="50" charset="-128"/>
              <a:ea typeface="メイリオ" panose="020B0604030504040204" pitchFamily="50" charset="-128"/>
            </a:rPr>
            <a:t>記入内容および注意事項</a:t>
          </a:r>
          <a:endParaRPr kumimoji="0" lang="en-US" altLang="ja-JP" sz="1600" b="1" i="0" u="sng" strike="noStrike">
            <a:solidFill>
              <a:srgbClr val="FF0000"/>
            </a:solidFill>
            <a:effectLst/>
            <a:latin typeface="メイリオ" panose="020B0604030504040204" pitchFamily="50" charset="-128"/>
            <a:ea typeface="メイリオ" panose="020B0604030504040204" pitchFamily="50" charset="-128"/>
            <a:cs typeface="+mn-cs"/>
          </a:endParaRPr>
        </a:p>
        <a:p>
          <a:pPr algn="l"/>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①充電設備本体</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・メーカー名、型式、基数、単価、金額が記載されていること。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②部材（分電盤やブレーカー、付帯設備等）</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・メーカー名、型式（仕様等）、数量、単価、金額が記載されていること。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③材料費（電線や配管、案内板等）</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・種類（仕様等）、数量、単価、金額が記載されていること。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・電線、配管の長さは「一式」でも可とするが、その長さが配線ルート図に記載されていること。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④労務費</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・人工数、人工単価、金額が記載されていること。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・各工事ごとに分けて記載されていること。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（例：基礎労務費、配線労務費、配管労務費、ブレーカー設置労務費、開閉器盤設置労務費）</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⑤助成対象外経費</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・助成対象外経費である費目が明示されていること。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（例：備考欄に「対象外」と記載する、ある費目の一部が対象外となる場合はその範囲を明記する等）</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⑥合計金額</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・助成対象経費と助成対象外経費それぞれの小計金額が記載されていること。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⑦値引き、端数調整</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・値引き、端数調整がある場合は、どの費目から差し引くか記載されていること。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⑧（２）～（１０）助成対象経費　小計</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・上記の各小計金額を電子申請フォーム内にある事業実施計画書の「工事内容の申請」各項目へ</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　入力すること。</a:t>
          </a:r>
        </a:p>
        <a:p>
          <a:pPr algn="l"/>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「材工一式」等の簡略記載ではなく、部材費（購入品）と労務費に分けて記載すること。</a:t>
          </a:r>
        </a:p>
        <a:p>
          <a:pPr algn="l"/>
          <a:r>
            <a:rPr kumimoji="1" lang="en-US" altLang="ja-JP" sz="1400">
              <a:solidFill>
                <a:srgbClr val="FF0000"/>
              </a:solidFill>
              <a:latin typeface="メイリオ" panose="020B0604030504040204" pitchFamily="50" charset="-128"/>
              <a:ea typeface="メイリオ" panose="020B0604030504040204" pitchFamily="50" charset="-128"/>
            </a:rPr>
            <a:t>※</a:t>
          </a:r>
          <a:r>
            <a:rPr kumimoji="1" lang="ja-JP" altLang="en-US" sz="1400">
              <a:solidFill>
                <a:srgbClr val="FF0000"/>
              </a:solidFill>
              <a:latin typeface="メイリオ" panose="020B0604030504040204" pitchFamily="50" charset="-128"/>
              <a:ea typeface="メイリオ" panose="020B0604030504040204" pitchFamily="50" charset="-128"/>
            </a:rPr>
            <a:t>仕様や数量が提出図面と整合し、導入設備および工事内容が正確に把握できるよう記載すること。</a:t>
          </a:r>
          <a:endParaRPr kumimoji="1" lang="en-US" altLang="ja-JP" sz="1400">
            <a:solidFill>
              <a:srgbClr val="FF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　なお、工事内容説明として別資料を提出いただくことも可能です。</a:t>
          </a:r>
        </a:p>
        <a:p>
          <a:pPr algn="l"/>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新築工事や改修工事に伴い助成対象設備を設置する場合、助成対象設備の工事のみに係る見積書を</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　分離すること。</a:t>
          </a:r>
        </a:p>
      </xdr:txBody>
    </xdr:sp>
    <xdr:clientData/>
  </xdr:twoCellAnchor>
  <xdr:twoCellAnchor>
    <xdr:from>
      <xdr:col>10</xdr:col>
      <xdr:colOff>89646</xdr:colOff>
      <xdr:row>180</xdr:row>
      <xdr:rowOff>11205</xdr:rowOff>
    </xdr:from>
    <xdr:to>
      <xdr:col>10</xdr:col>
      <xdr:colOff>369794</xdr:colOff>
      <xdr:row>183</xdr:row>
      <xdr:rowOff>0</xdr:rowOff>
    </xdr:to>
    <xdr:sp macro="" textlink="">
      <xdr:nvSpPr>
        <xdr:cNvPr id="14" name="右中かっこ 13">
          <a:extLst>
            <a:ext uri="{FF2B5EF4-FFF2-40B4-BE49-F238E27FC236}">
              <a16:creationId xmlns:a16="http://schemas.microsoft.com/office/drawing/2014/main" id="{B72879FA-B1D8-4AE5-9DD2-B503D4E100F1}"/>
            </a:ext>
          </a:extLst>
        </xdr:cNvPr>
        <xdr:cNvSpPr/>
      </xdr:nvSpPr>
      <xdr:spPr>
        <a:xfrm>
          <a:off x="8919321" y="41540205"/>
          <a:ext cx="280148" cy="788895"/>
        </a:xfrm>
        <a:prstGeom prst="rightBrace">
          <a:avLst>
            <a:gd name="adj1" fmla="val 8333"/>
            <a:gd name="adj2" fmla="val 50368"/>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93570</xdr:colOff>
      <xdr:row>184</xdr:row>
      <xdr:rowOff>47624</xdr:rowOff>
    </xdr:from>
    <xdr:to>
      <xdr:col>10</xdr:col>
      <xdr:colOff>360270</xdr:colOff>
      <xdr:row>186</xdr:row>
      <xdr:rowOff>213135</xdr:rowOff>
    </xdr:to>
    <xdr:sp macro="" textlink="">
      <xdr:nvSpPr>
        <xdr:cNvPr id="15" name="右中かっこ 14">
          <a:extLst>
            <a:ext uri="{FF2B5EF4-FFF2-40B4-BE49-F238E27FC236}">
              <a16:creationId xmlns:a16="http://schemas.microsoft.com/office/drawing/2014/main" id="{741B2198-375B-4DFD-B5E4-3EEC7E1A4642}"/>
            </a:ext>
          </a:extLst>
        </xdr:cNvPr>
        <xdr:cNvSpPr/>
      </xdr:nvSpPr>
      <xdr:spPr>
        <a:xfrm>
          <a:off x="8923245" y="42614849"/>
          <a:ext cx="266700" cy="651286"/>
        </a:xfrm>
        <a:prstGeom prst="rightBrace">
          <a:avLst>
            <a:gd name="adj1" fmla="val 8333"/>
            <a:gd name="adj2" fmla="val 51227"/>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56029</xdr:colOff>
      <xdr:row>58</xdr:row>
      <xdr:rowOff>190499</xdr:rowOff>
    </xdr:from>
    <xdr:ext cx="537183" cy="349776"/>
    <xdr:sp macro="" textlink="">
      <xdr:nvSpPr>
        <xdr:cNvPr id="16" name="テキスト ボックス 15">
          <a:extLst>
            <a:ext uri="{FF2B5EF4-FFF2-40B4-BE49-F238E27FC236}">
              <a16:creationId xmlns:a16="http://schemas.microsoft.com/office/drawing/2014/main" id="{D04FFF36-3BF4-4637-A79C-BDC13279D797}"/>
            </a:ext>
          </a:extLst>
        </xdr:cNvPr>
        <xdr:cNvSpPr txBox="1"/>
      </xdr:nvSpPr>
      <xdr:spPr>
        <a:xfrm>
          <a:off x="56029" y="14354174"/>
          <a:ext cx="537183"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②</a:t>
          </a:r>
        </a:p>
      </xdr:txBody>
    </xdr:sp>
    <xdr:clientData/>
  </xdr:oneCellAnchor>
  <xdr:oneCellAnchor>
    <xdr:from>
      <xdr:col>0</xdr:col>
      <xdr:colOff>190500</xdr:colOff>
      <xdr:row>43</xdr:row>
      <xdr:rowOff>201705</xdr:rowOff>
    </xdr:from>
    <xdr:ext cx="295274" cy="349776"/>
    <xdr:sp macro="" textlink="">
      <xdr:nvSpPr>
        <xdr:cNvPr id="17" name="テキスト ボックス 16">
          <a:extLst>
            <a:ext uri="{FF2B5EF4-FFF2-40B4-BE49-F238E27FC236}">
              <a16:creationId xmlns:a16="http://schemas.microsoft.com/office/drawing/2014/main" id="{6D7A14DE-B258-47AE-94E9-9E4F58B9B249}"/>
            </a:ext>
          </a:extLst>
        </xdr:cNvPr>
        <xdr:cNvSpPr txBox="1"/>
      </xdr:nvSpPr>
      <xdr:spPr>
        <a:xfrm>
          <a:off x="190500" y="10793505"/>
          <a:ext cx="295274"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③</a:t>
          </a:r>
        </a:p>
      </xdr:txBody>
    </xdr:sp>
    <xdr:clientData/>
  </xdr:oneCellAnchor>
  <xdr:oneCellAnchor>
    <xdr:from>
      <xdr:col>0</xdr:col>
      <xdr:colOff>197223</xdr:colOff>
      <xdr:row>27</xdr:row>
      <xdr:rowOff>197224</xdr:rowOff>
    </xdr:from>
    <xdr:ext cx="295274" cy="349776"/>
    <xdr:sp macro="" textlink="">
      <xdr:nvSpPr>
        <xdr:cNvPr id="18" name="テキスト ボックス 17">
          <a:extLst>
            <a:ext uri="{FF2B5EF4-FFF2-40B4-BE49-F238E27FC236}">
              <a16:creationId xmlns:a16="http://schemas.microsoft.com/office/drawing/2014/main" id="{84AC3716-2D69-451D-8E3E-29C93B23B377}"/>
            </a:ext>
          </a:extLst>
        </xdr:cNvPr>
        <xdr:cNvSpPr txBox="1"/>
      </xdr:nvSpPr>
      <xdr:spPr>
        <a:xfrm>
          <a:off x="197223" y="6979024"/>
          <a:ext cx="295274"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③</a:t>
          </a:r>
        </a:p>
      </xdr:txBody>
    </xdr:sp>
    <xdr:clientData/>
  </xdr:oneCellAnchor>
  <xdr:oneCellAnchor>
    <xdr:from>
      <xdr:col>0</xdr:col>
      <xdr:colOff>179294</xdr:colOff>
      <xdr:row>17</xdr:row>
      <xdr:rowOff>190500</xdr:rowOff>
    </xdr:from>
    <xdr:ext cx="295274" cy="349776"/>
    <xdr:sp macro="" textlink="">
      <xdr:nvSpPr>
        <xdr:cNvPr id="19" name="テキスト ボックス 18">
          <a:extLst>
            <a:ext uri="{FF2B5EF4-FFF2-40B4-BE49-F238E27FC236}">
              <a16:creationId xmlns:a16="http://schemas.microsoft.com/office/drawing/2014/main" id="{BF7E6C83-9F91-4E85-B5A1-52A8A244D2E9}"/>
            </a:ext>
          </a:extLst>
        </xdr:cNvPr>
        <xdr:cNvSpPr txBox="1"/>
      </xdr:nvSpPr>
      <xdr:spPr>
        <a:xfrm>
          <a:off x="179294" y="4591050"/>
          <a:ext cx="295274"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④</a:t>
          </a:r>
        </a:p>
      </xdr:txBody>
    </xdr:sp>
    <xdr:clientData/>
  </xdr:oneCellAnchor>
  <xdr:oneCellAnchor>
    <xdr:from>
      <xdr:col>0</xdr:col>
      <xdr:colOff>212912</xdr:colOff>
      <xdr:row>30</xdr:row>
      <xdr:rowOff>190500</xdr:rowOff>
    </xdr:from>
    <xdr:ext cx="295274" cy="349776"/>
    <xdr:sp macro="" textlink="">
      <xdr:nvSpPr>
        <xdr:cNvPr id="20" name="テキスト ボックス 19">
          <a:extLst>
            <a:ext uri="{FF2B5EF4-FFF2-40B4-BE49-F238E27FC236}">
              <a16:creationId xmlns:a16="http://schemas.microsoft.com/office/drawing/2014/main" id="{53CDC23F-68D4-46E9-B647-2A1E442E1FDE}"/>
            </a:ext>
          </a:extLst>
        </xdr:cNvPr>
        <xdr:cNvSpPr txBox="1"/>
      </xdr:nvSpPr>
      <xdr:spPr>
        <a:xfrm>
          <a:off x="212912" y="7686675"/>
          <a:ext cx="295274"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④</a:t>
          </a:r>
        </a:p>
      </xdr:txBody>
    </xdr:sp>
    <xdr:clientData/>
  </xdr:oneCellAnchor>
  <xdr:oneCellAnchor>
    <xdr:from>
      <xdr:col>8</xdr:col>
      <xdr:colOff>190500</xdr:colOff>
      <xdr:row>230</xdr:row>
      <xdr:rowOff>190501</xdr:rowOff>
    </xdr:from>
    <xdr:ext cx="235947" cy="349776"/>
    <xdr:sp macro="" textlink="">
      <xdr:nvSpPr>
        <xdr:cNvPr id="21" name="テキスト ボックス 20">
          <a:extLst>
            <a:ext uri="{FF2B5EF4-FFF2-40B4-BE49-F238E27FC236}">
              <a16:creationId xmlns:a16="http://schemas.microsoft.com/office/drawing/2014/main" id="{143CEE53-0C5C-4B60-8AAB-7CE68E681504}"/>
            </a:ext>
          </a:extLst>
        </xdr:cNvPr>
        <xdr:cNvSpPr txBox="1"/>
      </xdr:nvSpPr>
      <xdr:spPr>
        <a:xfrm>
          <a:off x="7067550" y="53721001"/>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⑧</a:t>
          </a:r>
        </a:p>
      </xdr:txBody>
    </xdr:sp>
    <xdr:clientData/>
  </xdr:oneCellAnchor>
  <xdr:oneCellAnchor>
    <xdr:from>
      <xdr:col>0</xdr:col>
      <xdr:colOff>201705</xdr:colOff>
      <xdr:row>53</xdr:row>
      <xdr:rowOff>190500</xdr:rowOff>
    </xdr:from>
    <xdr:ext cx="235947" cy="349776"/>
    <xdr:sp macro="" textlink="">
      <xdr:nvSpPr>
        <xdr:cNvPr id="22" name="テキスト ボックス 21">
          <a:extLst>
            <a:ext uri="{FF2B5EF4-FFF2-40B4-BE49-F238E27FC236}">
              <a16:creationId xmlns:a16="http://schemas.microsoft.com/office/drawing/2014/main" id="{726DAE4E-2096-4306-B539-C8CC0440D092}"/>
            </a:ext>
          </a:extLst>
        </xdr:cNvPr>
        <xdr:cNvSpPr txBox="1"/>
      </xdr:nvSpPr>
      <xdr:spPr>
        <a:xfrm>
          <a:off x="201705" y="13163550"/>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④</a:t>
          </a:r>
        </a:p>
      </xdr:txBody>
    </xdr:sp>
    <xdr:clientData/>
  </xdr:oneCellAnchor>
  <xdr:oneCellAnchor>
    <xdr:from>
      <xdr:col>8</xdr:col>
      <xdr:colOff>201706</xdr:colOff>
      <xdr:row>18</xdr:row>
      <xdr:rowOff>179294</xdr:rowOff>
    </xdr:from>
    <xdr:ext cx="235947" cy="359664"/>
    <xdr:sp macro="" textlink="">
      <xdr:nvSpPr>
        <xdr:cNvPr id="23" name="テキスト ボックス 22">
          <a:extLst>
            <a:ext uri="{FF2B5EF4-FFF2-40B4-BE49-F238E27FC236}">
              <a16:creationId xmlns:a16="http://schemas.microsoft.com/office/drawing/2014/main" id="{C98FC41A-E504-4703-A735-0BDBBD9D5515}"/>
            </a:ext>
          </a:extLst>
        </xdr:cNvPr>
        <xdr:cNvSpPr txBox="1"/>
      </xdr:nvSpPr>
      <xdr:spPr>
        <a:xfrm>
          <a:off x="7078756" y="4817969"/>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201705</xdr:colOff>
      <xdr:row>19</xdr:row>
      <xdr:rowOff>190500</xdr:rowOff>
    </xdr:from>
    <xdr:ext cx="235947" cy="359664"/>
    <xdr:sp macro="" textlink="">
      <xdr:nvSpPr>
        <xdr:cNvPr id="24" name="テキスト ボックス 23">
          <a:extLst>
            <a:ext uri="{FF2B5EF4-FFF2-40B4-BE49-F238E27FC236}">
              <a16:creationId xmlns:a16="http://schemas.microsoft.com/office/drawing/2014/main" id="{95F590E9-1673-4448-9766-3C5BAC74959D}"/>
            </a:ext>
          </a:extLst>
        </xdr:cNvPr>
        <xdr:cNvSpPr txBox="1"/>
      </xdr:nvSpPr>
      <xdr:spPr>
        <a:xfrm>
          <a:off x="7078755" y="5067300"/>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201705</xdr:colOff>
      <xdr:row>24</xdr:row>
      <xdr:rowOff>190499</xdr:rowOff>
    </xdr:from>
    <xdr:ext cx="235947" cy="359664"/>
    <xdr:sp macro="" textlink="">
      <xdr:nvSpPr>
        <xdr:cNvPr id="25" name="テキスト ボックス 24">
          <a:extLst>
            <a:ext uri="{FF2B5EF4-FFF2-40B4-BE49-F238E27FC236}">
              <a16:creationId xmlns:a16="http://schemas.microsoft.com/office/drawing/2014/main" id="{22C17D9C-6170-49EC-9C80-C73347291FD9}"/>
            </a:ext>
          </a:extLst>
        </xdr:cNvPr>
        <xdr:cNvSpPr txBox="1"/>
      </xdr:nvSpPr>
      <xdr:spPr>
        <a:xfrm>
          <a:off x="7078755" y="6257924"/>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201706</xdr:colOff>
      <xdr:row>25</xdr:row>
      <xdr:rowOff>190501</xdr:rowOff>
    </xdr:from>
    <xdr:ext cx="235947" cy="359664"/>
    <xdr:sp macro="" textlink="">
      <xdr:nvSpPr>
        <xdr:cNvPr id="26" name="テキスト ボックス 25">
          <a:extLst>
            <a:ext uri="{FF2B5EF4-FFF2-40B4-BE49-F238E27FC236}">
              <a16:creationId xmlns:a16="http://schemas.microsoft.com/office/drawing/2014/main" id="{3C3FAF3C-FB10-4480-96F9-15A2F9D4B03B}"/>
            </a:ext>
          </a:extLst>
        </xdr:cNvPr>
        <xdr:cNvSpPr txBox="1"/>
      </xdr:nvSpPr>
      <xdr:spPr>
        <a:xfrm>
          <a:off x="7078756" y="6496051"/>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179294</xdr:colOff>
      <xdr:row>34</xdr:row>
      <xdr:rowOff>179294</xdr:rowOff>
    </xdr:from>
    <xdr:ext cx="235947" cy="359664"/>
    <xdr:sp macro="" textlink="">
      <xdr:nvSpPr>
        <xdr:cNvPr id="27" name="テキスト ボックス 26">
          <a:extLst>
            <a:ext uri="{FF2B5EF4-FFF2-40B4-BE49-F238E27FC236}">
              <a16:creationId xmlns:a16="http://schemas.microsoft.com/office/drawing/2014/main" id="{AD8AB328-1858-49B0-9F9B-E5504D85CEC9}"/>
            </a:ext>
          </a:extLst>
        </xdr:cNvPr>
        <xdr:cNvSpPr txBox="1"/>
      </xdr:nvSpPr>
      <xdr:spPr>
        <a:xfrm>
          <a:off x="7056344" y="8627969"/>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179294</xdr:colOff>
      <xdr:row>35</xdr:row>
      <xdr:rowOff>179293</xdr:rowOff>
    </xdr:from>
    <xdr:ext cx="235947" cy="359664"/>
    <xdr:sp macro="" textlink="">
      <xdr:nvSpPr>
        <xdr:cNvPr id="28" name="テキスト ボックス 27">
          <a:extLst>
            <a:ext uri="{FF2B5EF4-FFF2-40B4-BE49-F238E27FC236}">
              <a16:creationId xmlns:a16="http://schemas.microsoft.com/office/drawing/2014/main" id="{9E0D091E-55F4-49A3-B280-8A1DBBC4EF0C}"/>
            </a:ext>
          </a:extLst>
        </xdr:cNvPr>
        <xdr:cNvSpPr txBox="1"/>
      </xdr:nvSpPr>
      <xdr:spPr>
        <a:xfrm>
          <a:off x="7056344" y="8866093"/>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212911</xdr:colOff>
      <xdr:row>49</xdr:row>
      <xdr:rowOff>190500</xdr:rowOff>
    </xdr:from>
    <xdr:ext cx="235947" cy="359664"/>
    <xdr:sp macro="" textlink="">
      <xdr:nvSpPr>
        <xdr:cNvPr id="29" name="テキスト ボックス 28">
          <a:extLst>
            <a:ext uri="{FF2B5EF4-FFF2-40B4-BE49-F238E27FC236}">
              <a16:creationId xmlns:a16="http://schemas.microsoft.com/office/drawing/2014/main" id="{286A417D-4424-42E6-92D7-56442D0DC338}"/>
            </a:ext>
          </a:extLst>
        </xdr:cNvPr>
        <xdr:cNvSpPr txBox="1"/>
      </xdr:nvSpPr>
      <xdr:spPr>
        <a:xfrm>
          <a:off x="7089961" y="12211050"/>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212911</xdr:colOff>
      <xdr:row>50</xdr:row>
      <xdr:rowOff>190500</xdr:rowOff>
    </xdr:from>
    <xdr:ext cx="235947" cy="359664"/>
    <xdr:sp macro="" textlink="">
      <xdr:nvSpPr>
        <xdr:cNvPr id="30" name="テキスト ボックス 29">
          <a:extLst>
            <a:ext uri="{FF2B5EF4-FFF2-40B4-BE49-F238E27FC236}">
              <a16:creationId xmlns:a16="http://schemas.microsoft.com/office/drawing/2014/main" id="{B54D5D94-B1E4-4EC1-A08A-B0967F698060}"/>
            </a:ext>
          </a:extLst>
        </xdr:cNvPr>
        <xdr:cNvSpPr txBox="1"/>
      </xdr:nvSpPr>
      <xdr:spPr>
        <a:xfrm>
          <a:off x="7089961" y="12449175"/>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224117</xdr:colOff>
      <xdr:row>55</xdr:row>
      <xdr:rowOff>190501</xdr:rowOff>
    </xdr:from>
    <xdr:ext cx="235947" cy="359664"/>
    <xdr:sp macro="" textlink="">
      <xdr:nvSpPr>
        <xdr:cNvPr id="31" name="テキスト ボックス 30">
          <a:extLst>
            <a:ext uri="{FF2B5EF4-FFF2-40B4-BE49-F238E27FC236}">
              <a16:creationId xmlns:a16="http://schemas.microsoft.com/office/drawing/2014/main" id="{89C39570-FE7C-438F-BB06-77F97483B4F5}"/>
            </a:ext>
          </a:extLst>
        </xdr:cNvPr>
        <xdr:cNvSpPr txBox="1"/>
      </xdr:nvSpPr>
      <xdr:spPr>
        <a:xfrm>
          <a:off x="7101167" y="13639801"/>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212912</xdr:colOff>
      <xdr:row>56</xdr:row>
      <xdr:rowOff>190499</xdr:rowOff>
    </xdr:from>
    <xdr:ext cx="235947" cy="359664"/>
    <xdr:sp macro="" textlink="">
      <xdr:nvSpPr>
        <xdr:cNvPr id="32" name="テキスト ボックス 31">
          <a:extLst>
            <a:ext uri="{FF2B5EF4-FFF2-40B4-BE49-F238E27FC236}">
              <a16:creationId xmlns:a16="http://schemas.microsoft.com/office/drawing/2014/main" id="{7A98A617-9785-49C8-BB71-38E39E4091B9}"/>
            </a:ext>
          </a:extLst>
        </xdr:cNvPr>
        <xdr:cNvSpPr txBox="1"/>
      </xdr:nvSpPr>
      <xdr:spPr>
        <a:xfrm>
          <a:off x="7089962" y="13877924"/>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257736</xdr:colOff>
      <xdr:row>61</xdr:row>
      <xdr:rowOff>179294</xdr:rowOff>
    </xdr:from>
    <xdr:ext cx="235947" cy="359664"/>
    <xdr:sp macro="" textlink="">
      <xdr:nvSpPr>
        <xdr:cNvPr id="33" name="テキスト ボックス 32">
          <a:extLst>
            <a:ext uri="{FF2B5EF4-FFF2-40B4-BE49-F238E27FC236}">
              <a16:creationId xmlns:a16="http://schemas.microsoft.com/office/drawing/2014/main" id="{5B9256C2-67D9-4ED4-A6E2-A93425A1146C}"/>
            </a:ext>
          </a:extLst>
        </xdr:cNvPr>
        <xdr:cNvSpPr txBox="1"/>
      </xdr:nvSpPr>
      <xdr:spPr>
        <a:xfrm>
          <a:off x="7134786" y="15057344"/>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257736</xdr:colOff>
      <xdr:row>62</xdr:row>
      <xdr:rowOff>190500</xdr:rowOff>
    </xdr:from>
    <xdr:ext cx="235947" cy="359664"/>
    <xdr:sp macro="" textlink="">
      <xdr:nvSpPr>
        <xdr:cNvPr id="34" name="テキスト ボックス 33">
          <a:extLst>
            <a:ext uri="{FF2B5EF4-FFF2-40B4-BE49-F238E27FC236}">
              <a16:creationId xmlns:a16="http://schemas.microsoft.com/office/drawing/2014/main" id="{C23D3B06-C211-4646-821C-33D9BAC3C861}"/>
            </a:ext>
          </a:extLst>
        </xdr:cNvPr>
        <xdr:cNvSpPr txBox="1"/>
      </xdr:nvSpPr>
      <xdr:spPr>
        <a:xfrm>
          <a:off x="7134786" y="15306675"/>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358588</xdr:colOff>
      <xdr:row>191</xdr:row>
      <xdr:rowOff>179295</xdr:rowOff>
    </xdr:from>
    <xdr:ext cx="235947" cy="359664"/>
    <xdr:sp macro="" textlink="">
      <xdr:nvSpPr>
        <xdr:cNvPr id="35" name="テキスト ボックス 34">
          <a:extLst>
            <a:ext uri="{FF2B5EF4-FFF2-40B4-BE49-F238E27FC236}">
              <a16:creationId xmlns:a16="http://schemas.microsoft.com/office/drawing/2014/main" id="{C50E2E8B-3F79-4BBB-8829-C767A119AE6D}"/>
            </a:ext>
          </a:extLst>
        </xdr:cNvPr>
        <xdr:cNvSpPr txBox="1"/>
      </xdr:nvSpPr>
      <xdr:spPr>
        <a:xfrm>
          <a:off x="7235638" y="44422920"/>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347383</xdr:colOff>
      <xdr:row>192</xdr:row>
      <xdr:rowOff>190499</xdr:rowOff>
    </xdr:from>
    <xdr:ext cx="235947" cy="359664"/>
    <xdr:sp macro="" textlink="">
      <xdr:nvSpPr>
        <xdr:cNvPr id="36" name="テキスト ボックス 35">
          <a:extLst>
            <a:ext uri="{FF2B5EF4-FFF2-40B4-BE49-F238E27FC236}">
              <a16:creationId xmlns:a16="http://schemas.microsoft.com/office/drawing/2014/main" id="{D78B127E-40DA-46F9-8648-BBBB3BEB293D}"/>
            </a:ext>
          </a:extLst>
        </xdr:cNvPr>
        <xdr:cNvSpPr txBox="1"/>
      </xdr:nvSpPr>
      <xdr:spPr>
        <a:xfrm>
          <a:off x="7224433" y="44672249"/>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313764</xdr:colOff>
      <xdr:row>197</xdr:row>
      <xdr:rowOff>190501</xdr:rowOff>
    </xdr:from>
    <xdr:ext cx="235947" cy="359664"/>
    <xdr:sp macro="" textlink="">
      <xdr:nvSpPr>
        <xdr:cNvPr id="37" name="テキスト ボックス 36">
          <a:extLst>
            <a:ext uri="{FF2B5EF4-FFF2-40B4-BE49-F238E27FC236}">
              <a16:creationId xmlns:a16="http://schemas.microsoft.com/office/drawing/2014/main" id="{9A515DF9-53D1-4DD5-B298-9B24D2730421}"/>
            </a:ext>
          </a:extLst>
        </xdr:cNvPr>
        <xdr:cNvSpPr txBox="1"/>
      </xdr:nvSpPr>
      <xdr:spPr>
        <a:xfrm>
          <a:off x="7190814" y="45862876"/>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302559</xdr:colOff>
      <xdr:row>198</xdr:row>
      <xdr:rowOff>201705</xdr:rowOff>
    </xdr:from>
    <xdr:ext cx="235947" cy="359664"/>
    <xdr:sp macro="" textlink="">
      <xdr:nvSpPr>
        <xdr:cNvPr id="38" name="テキスト ボックス 37">
          <a:extLst>
            <a:ext uri="{FF2B5EF4-FFF2-40B4-BE49-F238E27FC236}">
              <a16:creationId xmlns:a16="http://schemas.microsoft.com/office/drawing/2014/main" id="{5FF1DC70-405F-4349-9F1D-0E8C3AF2841A}"/>
            </a:ext>
          </a:extLst>
        </xdr:cNvPr>
        <xdr:cNvSpPr txBox="1"/>
      </xdr:nvSpPr>
      <xdr:spPr>
        <a:xfrm>
          <a:off x="7179609" y="46112205"/>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257736</xdr:colOff>
      <xdr:row>203</xdr:row>
      <xdr:rowOff>179294</xdr:rowOff>
    </xdr:from>
    <xdr:ext cx="235947" cy="359664"/>
    <xdr:sp macro="" textlink="">
      <xdr:nvSpPr>
        <xdr:cNvPr id="39" name="テキスト ボックス 38">
          <a:extLst>
            <a:ext uri="{FF2B5EF4-FFF2-40B4-BE49-F238E27FC236}">
              <a16:creationId xmlns:a16="http://schemas.microsoft.com/office/drawing/2014/main" id="{0FE599BD-6C85-4A37-B089-4C8BA5D458E2}"/>
            </a:ext>
          </a:extLst>
        </xdr:cNvPr>
        <xdr:cNvSpPr txBox="1"/>
      </xdr:nvSpPr>
      <xdr:spPr>
        <a:xfrm>
          <a:off x="7134786" y="47280419"/>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257736</xdr:colOff>
      <xdr:row>204</xdr:row>
      <xdr:rowOff>179294</xdr:rowOff>
    </xdr:from>
    <xdr:ext cx="235947" cy="359664"/>
    <xdr:sp macro="" textlink="">
      <xdr:nvSpPr>
        <xdr:cNvPr id="40" name="テキスト ボックス 39">
          <a:extLst>
            <a:ext uri="{FF2B5EF4-FFF2-40B4-BE49-F238E27FC236}">
              <a16:creationId xmlns:a16="http://schemas.microsoft.com/office/drawing/2014/main" id="{4AF0371E-E066-45D5-A9C0-213493ED94A9}"/>
            </a:ext>
          </a:extLst>
        </xdr:cNvPr>
        <xdr:cNvSpPr txBox="1"/>
      </xdr:nvSpPr>
      <xdr:spPr>
        <a:xfrm>
          <a:off x="7134786" y="47518544"/>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302559</xdr:colOff>
      <xdr:row>215</xdr:row>
      <xdr:rowOff>190500</xdr:rowOff>
    </xdr:from>
    <xdr:ext cx="235947" cy="359664"/>
    <xdr:sp macro="" textlink="">
      <xdr:nvSpPr>
        <xdr:cNvPr id="41" name="テキスト ボックス 40">
          <a:extLst>
            <a:ext uri="{FF2B5EF4-FFF2-40B4-BE49-F238E27FC236}">
              <a16:creationId xmlns:a16="http://schemas.microsoft.com/office/drawing/2014/main" id="{29D34314-D3CD-478D-B56C-3B8439A8D477}"/>
            </a:ext>
          </a:extLst>
        </xdr:cNvPr>
        <xdr:cNvSpPr txBox="1"/>
      </xdr:nvSpPr>
      <xdr:spPr>
        <a:xfrm>
          <a:off x="7179609" y="50149125"/>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291353</xdr:colOff>
      <xdr:row>216</xdr:row>
      <xdr:rowOff>179295</xdr:rowOff>
    </xdr:from>
    <xdr:ext cx="235947" cy="359664"/>
    <xdr:sp macro="" textlink="">
      <xdr:nvSpPr>
        <xdr:cNvPr id="42" name="テキスト ボックス 41">
          <a:extLst>
            <a:ext uri="{FF2B5EF4-FFF2-40B4-BE49-F238E27FC236}">
              <a16:creationId xmlns:a16="http://schemas.microsoft.com/office/drawing/2014/main" id="{E7DF7F23-8EB2-4526-BE1C-20F7B10132CC}"/>
            </a:ext>
          </a:extLst>
        </xdr:cNvPr>
        <xdr:cNvSpPr txBox="1"/>
      </xdr:nvSpPr>
      <xdr:spPr>
        <a:xfrm>
          <a:off x="7168403" y="50376045"/>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268941</xdr:colOff>
      <xdr:row>227</xdr:row>
      <xdr:rowOff>179295</xdr:rowOff>
    </xdr:from>
    <xdr:ext cx="235947" cy="359664"/>
    <xdr:sp macro="" textlink="">
      <xdr:nvSpPr>
        <xdr:cNvPr id="43" name="テキスト ボックス 42">
          <a:extLst>
            <a:ext uri="{FF2B5EF4-FFF2-40B4-BE49-F238E27FC236}">
              <a16:creationId xmlns:a16="http://schemas.microsoft.com/office/drawing/2014/main" id="{864A0E3D-B79B-4137-BE09-2CE86F17EF75}"/>
            </a:ext>
          </a:extLst>
        </xdr:cNvPr>
        <xdr:cNvSpPr txBox="1"/>
      </xdr:nvSpPr>
      <xdr:spPr>
        <a:xfrm>
          <a:off x="7145991" y="52995420"/>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257735</xdr:colOff>
      <xdr:row>228</xdr:row>
      <xdr:rowOff>190500</xdr:rowOff>
    </xdr:from>
    <xdr:ext cx="235947" cy="359664"/>
    <xdr:sp macro="" textlink="">
      <xdr:nvSpPr>
        <xdr:cNvPr id="44" name="テキスト ボックス 43">
          <a:extLst>
            <a:ext uri="{FF2B5EF4-FFF2-40B4-BE49-F238E27FC236}">
              <a16:creationId xmlns:a16="http://schemas.microsoft.com/office/drawing/2014/main" id="{3F83CBD3-AA96-43DE-8F52-FFAA6FF5794E}"/>
            </a:ext>
          </a:extLst>
        </xdr:cNvPr>
        <xdr:cNvSpPr txBox="1"/>
      </xdr:nvSpPr>
      <xdr:spPr>
        <a:xfrm>
          <a:off x="7134785" y="53244750"/>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235323</xdr:colOff>
      <xdr:row>67</xdr:row>
      <xdr:rowOff>179295</xdr:rowOff>
    </xdr:from>
    <xdr:ext cx="235947" cy="359664"/>
    <xdr:sp macro="" textlink="">
      <xdr:nvSpPr>
        <xdr:cNvPr id="45" name="テキスト ボックス 44">
          <a:extLst>
            <a:ext uri="{FF2B5EF4-FFF2-40B4-BE49-F238E27FC236}">
              <a16:creationId xmlns:a16="http://schemas.microsoft.com/office/drawing/2014/main" id="{4A591AC1-4A72-46B3-BDE8-34175915E6D0}"/>
            </a:ext>
          </a:extLst>
        </xdr:cNvPr>
        <xdr:cNvSpPr txBox="1"/>
      </xdr:nvSpPr>
      <xdr:spPr>
        <a:xfrm>
          <a:off x="7112373" y="16486095"/>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235324</xdr:colOff>
      <xdr:row>68</xdr:row>
      <xdr:rowOff>179294</xdr:rowOff>
    </xdr:from>
    <xdr:ext cx="235947" cy="359664"/>
    <xdr:sp macro="" textlink="">
      <xdr:nvSpPr>
        <xdr:cNvPr id="46" name="テキスト ボックス 45">
          <a:extLst>
            <a:ext uri="{FF2B5EF4-FFF2-40B4-BE49-F238E27FC236}">
              <a16:creationId xmlns:a16="http://schemas.microsoft.com/office/drawing/2014/main" id="{3C452F2E-2D13-4516-94C3-BD6CD9DF2997}"/>
            </a:ext>
          </a:extLst>
        </xdr:cNvPr>
        <xdr:cNvSpPr txBox="1"/>
      </xdr:nvSpPr>
      <xdr:spPr>
        <a:xfrm>
          <a:off x="7112374" y="16724219"/>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257735</xdr:colOff>
      <xdr:row>74</xdr:row>
      <xdr:rowOff>179294</xdr:rowOff>
    </xdr:from>
    <xdr:ext cx="235947" cy="359664"/>
    <xdr:sp macro="" textlink="">
      <xdr:nvSpPr>
        <xdr:cNvPr id="47" name="テキスト ボックス 46">
          <a:extLst>
            <a:ext uri="{FF2B5EF4-FFF2-40B4-BE49-F238E27FC236}">
              <a16:creationId xmlns:a16="http://schemas.microsoft.com/office/drawing/2014/main" id="{D7165400-102E-4548-B589-7CE2F6BB8593}"/>
            </a:ext>
          </a:extLst>
        </xdr:cNvPr>
        <xdr:cNvSpPr txBox="1"/>
      </xdr:nvSpPr>
      <xdr:spPr>
        <a:xfrm>
          <a:off x="7134785" y="18152969"/>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257735</xdr:colOff>
      <xdr:row>75</xdr:row>
      <xdr:rowOff>179295</xdr:rowOff>
    </xdr:from>
    <xdr:ext cx="235947" cy="359664"/>
    <xdr:sp macro="" textlink="">
      <xdr:nvSpPr>
        <xdr:cNvPr id="48" name="テキスト ボックス 47">
          <a:extLst>
            <a:ext uri="{FF2B5EF4-FFF2-40B4-BE49-F238E27FC236}">
              <a16:creationId xmlns:a16="http://schemas.microsoft.com/office/drawing/2014/main" id="{D2A86081-0B1C-43C6-9C59-B4222FE4D1CB}"/>
            </a:ext>
          </a:extLst>
        </xdr:cNvPr>
        <xdr:cNvSpPr txBox="1"/>
      </xdr:nvSpPr>
      <xdr:spPr>
        <a:xfrm>
          <a:off x="7134785" y="18391095"/>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168088</xdr:colOff>
      <xdr:row>168</xdr:row>
      <xdr:rowOff>201707</xdr:rowOff>
    </xdr:from>
    <xdr:ext cx="235947" cy="349776"/>
    <xdr:sp macro="" textlink="">
      <xdr:nvSpPr>
        <xdr:cNvPr id="49" name="テキスト ボックス 48">
          <a:extLst>
            <a:ext uri="{FF2B5EF4-FFF2-40B4-BE49-F238E27FC236}">
              <a16:creationId xmlns:a16="http://schemas.microsoft.com/office/drawing/2014/main" id="{10E37813-C14B-4FC4-9D70-70025B59ABDA}"/>
            </a:ext>
          </a:extLst>
        </xdr:cNvPr>
        <xdr:cNvSpPr txBox="1"/>
      </xdr:nvSpPr>
      <xdr:spPr>
        <a:xfrm>
          <a:off x="7045138" y="38768432"/>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⑧</a:t>
          </a:r>
        </a:p>
      </xdr:txBody>
    </xdr:sp>
    <xdr:clientData/>
  </xdr:oneCellAnchor>
  <xdr:oneCellAnchor>
    <xdr:from>
      <xdr:col>8</xdr:col>
      <xdr:colOff>212911</xdr:colOff>
      <xdr:row>176</xdr:row>
      <xdr:rowOff>212911</xdr:rowOff>
    </xdr:from>
    <xdr:ext cx="235947" cy="349776"/>
    <xdr:sp macro="" textlink="">
      <xdr:nvSpPr>
        <xdr:cNvPr id="50" name="テキスト ボックス 49">
          <a:extLst>
            <a:ext uri="{FF2B5EF4-FFF2-40B4-BE49-F238E27FC236}">
              <a16:creationId xmlns:a16="http://schemas.microsoft.com/office/drawing/2014/main" id="{EC7C5914-219C-410E-AD40-90EF75EA31AD}"/>
            </a:ext>
          </a:extLst>
        </xdr:cNvPr>
        <xdr:cNvSpPr txBox="1"/>
      </xdr:nvSpPr>
      <xdr:spPr>
        <a:xfrm>
          <a:off x="7089961" y="40703686"/>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⑧</a:t>
          </a:r>
        </a:p>
      </xdr:txBody>
    </xdr:sp>
    <xdr:clientData/>
  </xdr:oneCellAnchor>
  <xdr:oneCellAnchor>
    <xdr:from>
      <xdr:col>8</xdr:col>
      <xdr:colOff>291353</xdr:colOff>
      <xdr:row>159</xdr:row>
      <xdr:rowOff>190501</xdr:rowOff>
    </xdr:from>
    <xdr:ext cx="235947" cy="359664"/>
    <xdr:sp macro="" textlink="">
      <xdr:nvSpPr>
        <xdr:cNvPr id="51" name="テキスト ボックス 50">
          <a:extLst>
            <a:ext uri="{FF2B5EF4-FFF2-40B4-BE49-F238E27FC236}">
              <a16:creationId xmlns:a16="http://schemas.microsoft.com/office/drawing/2014/main" id="{98625DAA-0F3E-4500-8331-4BB85FA23AAE}"/>
            </a:ext>
          </a:extLst>
        </xdr:cNvPr>
        <xdr:cNvSpPr txBox="1"/>
      </xdr:nvSpPr>
      <xdr:spPr>
        <a:xfrm>
          <a:off x="7168403" y="36537901"/>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291353</xdr:colOff>
      <xdr:row>160</xdr:row>
      <xdr:rowOff>179294</xdr:rowOff>
    </xdr:from>
    <xdr:ext cx="235947" cy="359664"/>
    <xdr:sp macro="" textlink="">
      <xdr:nvSpPr>
        <xdr:cNvPr id="52" name="テキスト ボックス 51">
          <a:extLst>
            <a:ext uri="{FF2B5EF4-FFF2-40B4-BE49-F238E27FC236}">
              <a16:creationId xmlns:a16="http://schemas.microsoft.com/office/drawing/2014/main" id="{F50B3DA1-86D3-4E25-B1FC-8E223555A4A4}"/>
            </a:ext>
          </a:extLst>
        </xdr:cNvPr>
        <xdr:cNvSpPr txBox="1"/>
      </xdr:nvSpPr>
      <xdr:spPr>
        <a:xfrm>
          <a:off x="7168403" y="36764819"/>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302559</xdr:colOff>
      <xdr:row>141</xdr:row>
      <xdr:rowOff>190499</xdr:rowOff>
    </xdr:from>
    <xdr:ext cx="235947" cy="359664"/>
    <xdr:sp macro="" textlink="">
      <xdr:nvSpPr>
        <xdr:cNvPr id="53" name="テキスト ボックス 52">
          <a:extLst>
            <a:ext uri="{FF2B5EF4-FFF2-40B4-BE49-F238E27FC236}">
              <a16:creationId xmlns:a16="http://schemas.microsoft.com/office/drawing/2014/main" id="{F63ED5B4-C081-402D-9A22-D40AE1108FBD}"/>
            </a:ext>
          </a:extLst>
        </xdr:cNvPr>
        <xdr:cNvSpPr txBox="1"/>
      </xdr:nvSpPr>
      <xdr:spPr>
        <a:xfrm>
          <a:off x="7179609" y="32251649"/>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302559</xdr:colOff>
      <xdr:row>142</xdr:row>
      <xdr:rowOff>190501</xdr:rowOff>
    </xdr:from>
    <xdr:ext cx="235947" cy="359664"/>
    <xdr:sp macro="" textlink="">
      <xdr:nvSpPr>
        <xdr:cNvPr id="54" name="テキスト ボックス 53">
          <a:extLst>
            <a:ext uri="{FF2B5EF4-FFF2-40B4-BE49-F238E27FC236}">
              <a16:creationId xmlns:a16="http://schemas.microsoft.com/office/drawing/2014/main" id="{0A665B6C-7AFA-4866-A3FE-186EC95BA5E9}"/>
            </a:ext>
          </a:extLst>
        </xdr:cNvPr>
        <xdr:cNvSpPr txBox="1"/>
      </xdr:nvSpPr>
      <xdr:spPr>
        <a:xfrm>
          <a:off x="7179609" y="32489776"/>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78441</xdr:colOff>
      <xdr:row>117</xdr:row>
      <xdr:rowOff>201706</xdr:rowOff>
    </xdr:from>
    <xdr:ext cx="235947" cy="349776"/>
    <xdr:sp macro="" textlink="">
      <xdr:nvSpPr>
        <xdr:cNvPr id="55" name="テキスト ボックス 54">
          <a:extLst>
            <a:ext uri="{FF2B5EF4-FFF2-40B4-BE49-F238E27FC236}">
              <a16:creationId xmlns:a16="http://schemas.microsoft.com/office/drawing/2014/main" id="{4927519F-0EC1-4A77-A634-8A6CE013D2A8}"/>
            </a:ext>
          </a:extLst>
        </xdr:cNvPr>
        <xdr:cNvSpPr txBox="1"/>
      </xdr:nvSpPr>
      <xdr:spPr>
        <a:xfrm>
          <a:off x="6958853" y="28272441"/>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⑧</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10</xdr:col>
      <xdr:colOff>77321</xdr:colOff>
      <xdr:row>118</xdr:row>
      <xdr:rowOff>49306</xdr:rowOff>
    </xdr:from>
    <xdr:to>
      <xdr:col>10</xdr:col>
      <xdr:colOff>315446</xdr:colOff>
      <xdr:row>120</xdr:row>
      <xdr:rowOff>184337</xdr:rowOff>
    </xdr:to>
    <xdr:sp macro="" textlink="">
      <xdr:nvSpPr>
        <xdr:cNvPr id="2" name="右中かっこ 1">
          <a:extLst>
            <a:ext uri="{FF2B5EF4-FFF2-40B4-BE49-F238E27FC236}">
              <a16:creationId xmlns:a16="http://schemas.microsoft.com/office/drawing/2014/main" id="{25CE3E6E-3299-4A3F-911F-938B7FF20134}"/>
            </a:ext>
          </a:extLst>
        </xdr:cNvPr>
        <xdr:cNvSpPr/>
      </xdr:nvSpPr>
      <xdr:spPr>
        <a:xfrm>
          <a:off x="8906996" y="29005306"/>
          <a:ext cx="238125" cy="620806"/>
        </a:xfrm>
        <a:prstGeom prst="rightBrace">
          <a:avLst>
            <a:gd name="adj1" fmla="val 8333"/>
            <a:gd name="adj2" fmla="val 5195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246221</xdr:colOff>
      <xdr:row>0</xdr:row>
      <xdr:rowOff>122159</xdr:rowOff>
    </xdr:from>
    <xdr:to>
      <xdr:col>2</xdr:col>
      <xdr:colOff>192881</xdr:colOff>
      <xdr:row>2</xdr:row>
      <xdr:rowOff>113586</xdr:rowOff>
    </xdr:to>
    <xdr:sp macro="" textlink="">
      <xdr:nvSpPr>
        <xdr:cNvPr id="3" name="テキスト ボックス 2">
          <a:extLst>
            <a:ext uri="{FF2B5EF4-FFF2-40B4-BE49-F238E27FC236}">
              <a16:creationId xmlns:a16="http://schemas.microsoft.com/office/drawing/2014/main" id="{6C8ED97D-C287-4E7D-B2FE-8478D1A63A25}"/>
            </a:ext>
          </a:extLst>
        </xdr:cNvPr>
        <xdr:cNvSpPr txBox="1"/>
      </xdr:nvSpPr>
      <xdr:spPr>
        <a:xfrm>
          <a:off x="246221" y="122159"/>
          <a:ext cx="1223010" cy="477202"/>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記入例</a:t>
          </a:r>
        </a:p>
      </xdr:txBody>
    </xdr:sp>
    <xdr:clientData/>
  </xdr:twoCellAnchor>
  <xdr:oneCellAnchor>
    <xdr:from>
      <xdr:col>0</xdr:col>
      <xdr:colOff>209551</xdr:colOff>
      <xdr:row>8</xdr:row>
      <xdr:rowOff>269652</xdr:rowOff>
    </xdr:from>
    <xdr:ext cx="295274" cy="349776"/>
    <xdr:sp macro="" textlink="">
      <xdr:nvSpPr>
        <xdr:cNvPr id="4" name="テキスト ボックス 3">
          <a:extLst>
            <a:ext uri="{FF2B5EF4-FFF2-40B4-BE49-F238E27FC236}">
              <a16:creationId xmlns:a16="http://schemas.microsoft.com/office/drawing/2014/main" id="{28DDE13D-3CCE-4A4E-B61F-D2A5ED7EFFE1}"/>
            </a:ext>
          </a:extLst>
        </xdr:cNvPr>
        <xdr:cNvSpPr txBox="1"/>
      </xdr:nvSpPr>
      <xdr:spPr>
        <a:xfrm>
          <a:off x="209551" y="2384202"/>
          <a:ext cx="295274"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①</a:t>
          </a:r>
        </a:p>
      </xdr:txBody>
    </xdr:sp>
    <xdr:clientData/>
  </xdr:oneCellAnchor>
  <xdr:oneCellAnchor>
    <xdr:from>
      <xdr:col>0</xdr:col>
      <xdr:colOff>221946</xdr:colOff>
      <xdr:row>47</xdr:row>
      <xdr:rowOff>205062</xdr:rowOff>
    </xdr:from>
    <xdr:ext cx="235947" cy="349776"/>
    <xdr:sp macro="" textlink="">
      <xdr:nvSpPr>
        <xdr:cNvPr id="5" name="テキスト ボックス 4">
          <a:extLst>
            <a:ext uri="{FF2B5EF4-FFF2-40B4-BE49-F238E27FC236}">
              <a16:creationId xmlns:a16="http://schemas.microsoft.com/office/drawing/2014/main" id="{5F1AD2A0-1718-49A7-A3EF-FE5405B886B9}"/>
            </a:ext>
          </a:extLst>
        </xdr:cNvPr>
        <xdr:cNvSpPr txBox="1"/>
      </xdr:nvSpPr>
      <xdr:spPr>
        <a:xfrm>
          <a:off x="221946" y="11635062"/>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④</a:t>
          </a:r>
        </a:p>
      </xdr:txBody>
    </xdr:sp>
    <xdr:clientData/>
  </xdr:oneCellAnchor>
  <xdr:oneCellAnchor>
    <xdr:from>
      <xdr:col>0</xdr:col>
      <xdr:colOff>56029</xdr:colOff>
      <xdr:row>51</xdr:row>
      <xdr:rowOff>183466</xdr:rowOff>
    </xdr:from>
    <xdr:ext cx="537183" cy="349776"/>
    <xdr:sp macro="" textlink="">
      <xdr:nvSpPr>
        <xdr:cNvPr id="6" name="テキスト ボックス 5">
          <a:extLst>
            <a:ext uri="{FF2B5EF4-FFF2-40B4-BE49-F238E27FC236}">
              <a16:creationId xmlns:a16="http://schemas.microsoft.com/office/drawing/2014/main" id="{E55B1DAA-E251-4CAF-85FE-5443E75CD02C}"/>
            </a:ext>
          </a:extLst>
        </xdr:cNvPr>
        <xdr:cNvSpPr txBox="1"/>
      </xdr:nvSpPr>
      <xdr:spPr>
        <a:xfrm>
          <a:off x="56029" y="12918391"/>
          <a:ext cx="537183"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②</a:t>
          </a:r>
        </a:p>
      </xdr:txBody>
    </xdr:sp>
    <xdr:clientData/>
  </xdr:oneCellAnchor>
  <xdr:oneCellAnchor>
    <xdr:from>
      <xdr:col>0</xdr:col>
      <xdr:colOff>197154</xdr:colOff>
      <xdr:row>58</xdr:row>
      <xdr:rowOff>195052</xdr:rowOff>
    </xdr:from>
    <xdr:ext cx="235947" cy="349776"/>
    <xdr:sp macro="" textlink="">
      <xdr:nvSpPr>
        <xdr:cNvPr id="7" name="テキスト ボックス 6">
          <a:extLst>
            <a:ext uri="{FF2B5EF4-FFF2-40B4-BE49-F238E27FC236}">
              <a16:creationId xmlns:a16="http://schemas.microsoft.com/office/drawing/2014/main" id="{F1BF5866-7262-4C5E-A573-FBAB2C8EE740}"/>
            </a:ext>
          </a:extLst>
        </xdr:cNvPr>
        <xdr:cNvSpPr txBox="1"/>
      </xdr:nvSpPr>
      <xdr:spPr>
        <a:xfrm>
          <a:off x="197154" y="14596852"/>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④</a:t>
          </a:r>
        </a:p>
      </xdr:txBody>
    </xdr:sp>
    <xdr:clientData/>
  </xdr:oneCellAnchor>
  <xdr:oneCellAnchor>
    <xdr:from>
      <xdr:col>9</xdr:col>
      <xdr:colOff>72333</xdr:colOff>
      <xdr:row>31</xdr:row>
      <xdr:rowOff>181908</xdr:rowOff>
    </xdr:from>
    <xdr:ext cx="235947" cy="359664"/>
    <xdr:sp macro="" textlink="">
      <xdr:nvSpPr>
        <xdr:cNvPr id="8" name="テキスト ボックス 7">
          <a:extLst>
            <a:ext uri="{FF2B5EF4-FFF2-40B4-BE49-F238E27FC236}">
              <a16:creationId xmlns:a16="http://schemas.microsoft.com/office/drawing/2014/main" id="{2FD98FCE-3D52-4106-81E7-EE5E304AB46D}"/>
            </a:ext>
          </a:extLst>
        </xdr:cNvPr>
        <xdr:cNvSpPr txBox="1"/>
      </xdr:nvSpPr>
      <xdr:spPr>
        <a:xfrm>
          <a:off x="8044758" y="7916208"/>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⑤</a:t>
          </a:r>
        </a:p>
      </xdr:txBody>
    </xdr:sp>
    <xdr:clientData/>
  </xdr:oneCellAnchor>
  <xdr:oneCellAnchor>
    <xdr:from>
      <xdr:col>9</xdr:col>
      <xdr:colOff>118712</xdr:colOff>
      <xdr:row>59</xdr:row>
      <xdr:rowOff>183845</xdr:rowOff>
    </xdr:from>
    <xdr:ext cx="235947" cy="349776"/>
    <xdr:sp macro="" textlink="">
      <xdr:nvSpPr>
        <xdr:cNvPr id="9" name="テキスト ボックス 8">
          <a:extLst>
            <a:ext uri="{FF2B5EF4-FFF2-40B4-BE49-F238E27FC236}">
              <a16:creationId xmlns:a16="http://schemas.microsoft.com/office/drawing/2014/main" id="{3E74B9A2-1DD5-4A74-A826-9FA7746B8EDA}"/>
            </a:ext>
          </a:extLst>
        </xdr:cNvPr>
        <xdr:cNvSpPr txBox="1"/>
      </xdr:nvSpPr>
      <xdr:spPr>
        <a:xfrm>
          <a:off x="8091137" y="14823770"/>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⑤</a:t>
          </a:r>
        </a:p>
      </xdr:txBody>
    </xdr:sp>
    <xdr:clientData/>
  </xdr:oneCellAnchor>
  <xdr:twoCellAnchor>
    <xdr:from>
      <xdr:col>9</xdr:col>
      <xdr:colOff>342900</xdr:colOff>
      <xdr:row>31</xdr:row>
      <xdr:rowOff>112058</xdr:rowOff>
    </xdr:from>
    <xdr:to>
      <xdr:col>10</xdr:col>
      <xdr:colOff>78441</xdr:colOff>
      <xdr:row>61</xdr:row>
      <xdr:rowOff>100853</xdr:rowOff>
    </xdr:to>
    <xdr:sp macro="" textlink="">
      <xdr:nvSpPr>
        <xdr:cNvPr id="10" name="四角形: 角を丸くする 9">
          <a:extLst>
            <a:ext uri="{FF2B5EF4-FFF2-40B4-BE49-F238E27FC236}">
              <a16:creationId xmlns:a16="http://schemas.microsoft.com/office/drawing/2014/main" id="{56D70DBE-1319-46E9-B6AA-3B02A59CC826}"/>
            </a:ext>
          </a:extLst>
        </xdr:cNvPr>
        <xdr:cNvSpPr/>
      </xdr:nvSpPr>
      <xdr:spPr>
        <a:xfrm>
          <a:off x="8315325" y="7846358"/>
          <a:ext cx="592791" cy="7370670"/>
        </a:xfrm>
        <a:prstGeom prst="roundRect">
          <a:avLst/>
        </a:prstGeom>
        <a:noFill/>
        <a:ln w="254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208357</xdr:colOff>
      <xdr:row>53</xdr:row>
      <xdr:rowOff>198625</xdr:rowOff>
    </xdr:from>
    <xdr:ext cx="235947" cy="349776"/>
    <xdr:sp macro="" textlink="">
      <xdr:nvSpPr>
        <xdr:cNvPr id="11" name="テキスト ボックス 10">
          <a:extLst>
            <a:ext uri="{FF2B5EF4-FFF2-40B4-BE49-F238E27FC236}">
              <a16:creationId xmlns:a16="http://schemas.microsoft.com/office/drawing/2014/main" id="{63AB2282-98A7-43A1-A1F4-165BABDAAC1E}"/>
            </a:ext>
          </a:extLst>
        </xdr:cNvPr>
        <xdr:cNvSpPr txBox="1"/>
      </xdr:nvSpPr>
      <xdr:spPr>
        <a:xfrm>
          <a:off x="208357" y="13409800"/>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⑦</a:t>
          </a:r>
        </a:p>
      </xdr:txBody>
    </xdr:sp>
    <xdr:clientData/>
  </xdr:oneCellAnchor>
  <xdr:oneCellAnchor>
    <xdr:from>
      <xdr:col>8</xdr:col>
      <xdr:colOff>88596</xdr:colOff>
      <xdr:row>100</xdr:row>
      <xdr:rowOff>200304</xdr:rowOff>
    </xdr:from>
    <xdr:ext cx="235947" cy="349776"/>
    <xdr:sp macro="" textlink="">
      <xdr:nvSpPr>
        <xdr:cNvPr id="12" name="テキスト ボックス 11">
          <a:extLst>
            <a:ext uri="{FF2B5EF4-FFF2-40B4-BE49-F238E27FC236}">
              <a16:creationId xmlns:a16="http://schemas.microsoft.com/office/drawing/2014/main" id="{656BC47F-F29A-4830-B8E9-3292A658F4DC}"/>
            </a:ext>
          </a:extLst>
        </xdr:cNvPr>
        <xdr:cNvSpPr txBox="1"/>
      </xdr:nvSpPr>
      <xdr:spPr>
        <a:xfrm>
          <a:off x="6965646" y="24679554"/>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⑧</a:t>
          </a:r>
        </a:p>
      </xdr:txBody>
    </xdr:sp>
    <xdr:clientData/>
  </xdr:oneCellAnchor>
  <xdr:twoCellAnchor>
    <xdr:from>
      <xdr:col>10</xdr:col>
      <xdr:colOff>223671</xdr:colOff>
      <xdr:row>1</xdr:row>
      <xdr:rowOff>185231</xdr:rowOff>
    </xdr:from>
    <xdr:to>
      <xdr:col>22</xdr:col>
      <xdr:colOff>414619</xdr:colOff>
      <xdr:row>62</xdr:row>
      <xdr:rowOff>78441</xdr:rowOff>
    </xdr:to>
    <xdr:sp macro="" textlink="">
      <xdr:nvSpPr>
        <xdr:cNvPr id="13" name="正方形/長方形 12">
          <a:extLst>
            <a:ext uri="{FF2B5EF4-FFF2-40B4-BE49-F238E27FC236}">
              <a16:creationId xmlns:a16="http://schemas.microsoft.com/office/drawing/2014/main" id="{0D84D067-A1A6-4F3C-BE81-22940F29F3EB}"/>
            </a:ext>
          </a:extLst>
        </xdr:cNvPr>
        <xdr:cNvSpPr/>
      </xdr:nvSpPr>
      <xdr:spPr>
        <a:xfrm>
          <a:off x="9065112" y="420555"/>
          <a:ext cx="8393654" cy="14617739"/>
        </a:xfrm>
        <a:prstGeom prst="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rgbClr val="FF0000"/>
              </a:solidFill>
              <a:latin typeface="メイリオ" panose="020B0604030504040204" pitchFamily="50" charset="-128"/>
              <a:ea typeface="メイリオ" panose="020B0604030504040204" pitchFamily="50" charset="-128"/>
            </a:rPr>
            <a:t>記入内容および注意事項</a:t>
          </a:r>
          <a:endParaRPr kumimoji="0" lang="en-US" altLang="ja-JP" sz="1600" b="1" i="0" u="sng" strike="noStrike">
            <a:solidFill>
              <a:srgbClr val="FF0000"/>
            </a:solidFill>
            <a:effectLst/>
            <a:latin typeface="メイリオ" panose="020B0604030504040204" pitchFamily="50" charset="-128"/>
            <a:ea typeface="メイリオ" panose="020B0604030504040204" pitchFamily="50" charset="-128"/>
            <a:cs typeface="+mn-cs"/>
          </a:endParaRPr>
        </a:p>
        <a:p>
          <a:pPr algn="l"/>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①充電設備本体</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・メーカー名、型式、基数、単価、金額が記載されていること。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②部材（分電盤やブレーカー、付帯設備等）</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・メーカー名、型式（仕様等）、数量、単価、金額が記載されていること。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③材料費（電線や配管、案内板等）</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・種類（仕様等）、数量、単価、金額が記載されていること。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・電線、配管の長さは「一式」でも可とするが、その長さが配線ルート図に記載されていること。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④労務費</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・人工数、人工単価、金額が記載されていること。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・各工事ごとに分けて記載されていること。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（例：基礎労務費、配線労務費、配管労務費、ブレーカー設置労務費、開閉器盤設置労務費）</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⑤助成対象外経費</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・助成対象外経費である費目が明示されていること。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（例：備考欄に「対象外」と記載する、ある費目の一部が対象外となる場合はその範囲を明記する等）</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⑥合計金額</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・助成対象経費と助成対象外経費それぞれの小計金額が記載されていること。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⑦値引き、端数調整</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・値引き、端数調整がある場合は、どの費目から差し引くか記載されていること。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⑧（２）～（１０）助成対象経費　小計</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・上記の各小計金額を電子申請フォーム内にある事業実施計画書の「工事内容の申請」各項目へ</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　入力すること。</a:t>
          </a:r>
        </a:p>
        <a:p>
          <a:pPr algn="l"/>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rgbClr val="FF0000"/>
              </a:solidFill>
              <a:latin typeface="メイリオ" panose="020B0604030504040204" pitchFamily="50" charset="-128"/>
              <a:ea typeface="メイリオ" panose="020B0604030504040204" pitchFamily="50" charset="-128"/>
            </a:rPr>
            <a:t>⑨先行配管工事</a:t>
          </a:r>
          <a:endParaRPr kumimoji="1" lang="en-US" altLang="ja-JP" sz="1400" u="sng">
            <a:solidFill>
              <a:srgbClr val="FF0000"/>
            </a:solidFill>
            <a:latin typeface="メイリオ" panose="020B0604030504040204" pitchFamily="50" charset="-128"/>
            <a:ea typeface="メイリオ" panose="020B0604030504040204" pitchFamily="50" charset="-128"/>
          </a:endParaRPr>
        </a:p>
        <a:p>
          <a:pPr algn="l"/>
          <a:r>
            <a:rPr kumimoji="1" lang="ja-JP" altLang="en-US" sz="1400">
              <a:solidFill>
                <a:srgbClr val="FF0000"/>
              </a:solidFill>
              <a:latin typeface="メイリオ" panose="020B0604030504040204" pitchFamily="50" charset="-128"/>
              <a:ea typeface="メイリオ" panose="020B0604030504040204" pitchFamily="50" charset="-128"/>
            </a:rPr>
            <a:t>・先行配管工事の内訳を「別紙　先行配管工事用　見積書内訳書」へ記載し、</a:t>
          </a:r>
          <a:endParaRPr kumimoji="1" lang="en-US" altLang="ja-JP" sz="1400">
            <a:solidFill>
              <a:srgbClr val="FF0000"/>
            </a:solidFill>
            <a:latin typeface="メイリオ" panose="020B0604030504040204" pitchFamily="50" charset="-128"/>
            <a:ea typeface="メイリオ" panose="020B0604030504040204" pitchFamily="50" charset="-128"/>
          </a:endParaRPr>
        </a:p>
        <a:p>
          <a:pPr algn="l"/>
          <a:r>
            <a:rPr kumimoji="1" lang="ja-JP" altLang="en-US" sz="1400">
              <a:solidFill>
                <a:srgbClr val="FF0000"/>
              </a:solidFill>
              <a:latin typeface="メイリオ" panose="020B0604030504040204" pitchFamily="50" charset="-128"/>
              <a:ea typeface="メイリオ" panose="020B0604030504040204" pitchFamily="50" charset="-128"/>
            </a:rPr>
            <a:t>　本内訳書へ金額を転記すること。</a:t>
          </a:r>
          <a:endParaRPr kumimoji="1" lang="en-US" altLang="ja-JP" sz="1400">
            <a:solidFill>
              <a:srgbClr val="FF0000"/>
            </a:solidFill>
            <a:latin typeface="メイリオ" panose="020B0604030504040204" pitchFamily="50" charset="-128"/>
            <a:ea typeface="メイリオ" panose="020B0604030504040204" pitchFamily="50" charset="-128"/>
          </a:endParaRPr>
        </a:p>
        <a:p>
          <a:pPr algn="l"/>
          <a:r>
            <a:rPr kumimoji="1" lang="ja-JP" altLang="en-US" sz="1400">
              <a:solidFill>
                <a:srgbClr val="FF0000"/>
              </a:solidFill>
              <a:latin typeface="メイリオ" panose="020B0604030504040204" pitchFamily="50" charset="-128"/>
              <a:ea typeface="メイリオ" panose="020B0604030504040204" pitchFamily="50" charset="-128"/>
            </a:rPr>
            <a:t>・先行配管工事を申請する場合、「別紙　先行配管工事用　見積書内訳書」の提出も必要です。</a:t>
          </a:r>
          <a:endParaRPr kumimoji="1" lang="en-US" altLang="ja-JP" sz="1400">
            <a:solidFill>
              <a:srgbClr val="FF0000"/>
            </a:solidFill>
            <a:latin typeface="メイリオ" panose="020B0604030504040204" pitchFamily="50" charset="-128"/>
            <a:ea typeface="メイリオ" panose="020B0604030504040204" pitchFamily="50" charset="-128"/>
          </a:endParaRPr>
        </a:p>
        <a:p>
          <a:pPr algn="l"/>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「材工一式」等の簡略記載ではなく、部材費（購入品）と労務費に分けて記載すること。</a:t>
          </a:r>
        </a:p>
        <a:p>
          <a:pPr algn="l"/>
          <a:r>
            <a:rPr kumimoji="1" lang="en-US" altLang="ja-JP" sz="1400">
              <a:solidFill>
                <a:srgbClr val="FF0000"/>
              </a:solidFill>
              <a:latin typeface="メイリオ" panose="020B0604030504040204" pitchFamily="50" charset="-128"/>
              <a:ea typeface="メイリオ" panose="020B0604030504040204" pitchFamily="50" charset="-128"/>
            </a:rPr>
            <a:t>※</a:t>
          </a:r>
          <a:r>
            <a:rPr kumimoji="1" lang="ja-JP" altLang="en-US" sz="1400">
              <a:solidFill>
                <a:srgbClr val="FF0000"/>
              </a:solidFill>
              <a:latin typeface="メイリオ" panose="020B0604030504040204" pitchFamily="50" charset="-128"/>
              <a:ea typeface="メイリオ" panose="020B0604030504040204" pitchFamily="50" charset="-128"/>
            </a:rPr>
            <a:t>仕様や数量が提出図面と整合し、導入設備および工事内容が正確に把握できるよう記載すること。</a:t>
          </a:r>
          <a:endParaRPr kumimoji="1" lang="en-US" altLang="ja-JP" sz="1400">
            <a:solidFill>
              <a:srgbClr val="FF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　なお、工事内容説明として別資料を提出いただくことも可能です。</a:t>
          </a:r>
        </a:p>
        <a:p>
          <a:pPr algn="l"/>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新築工事や改修工事に伴い助成対象設備を設置する場合、助成対象設備の工事のみに係る見積書を</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　分離すること。</a:t>
          </a:r>
        </a:p>
      </xdr:txBody>
    </xdr:sp>
    <xdr:clientData/>
  </xdr:twoCellAnchor>
  <xdr:twoCellAnchor>
    <xdr:from>
      <xdr:col>10</xdr:col>
      <xdr:colOff>89646</xdr:colOff>
      <xdr:row>170</xdr:row>
      <xdr:rowOff>11205</xdr:rowOff>
    </xdr:from>
    <xdr:to>
      <xdr:col>10</xdr:col>
      <xdr:colOff>369794</xdr:colOff>
      <xdr:row>173</xdr:row>
      <xdr:rowOff>0</xdr:rowOff>
    </xdr:to>
    <xdr:sp macro="" textlink="">
      <xdr:nvSpPr>
        <xdr:cNvPr id="14" name="右中かっこ 13">
          <a:extLst>
            <a:ext uri="{FF2B5EF4-FFF2-40B4-BE49-F238E27FC236}">
              <a16:creationId xmlns:a16="http://schemas.microsoft.com/office/drawing/2014/main" id="{A811D844-098B-4ACF-B468-ED6A01A3BC62}"/>
            </a:ext>
          </a:extLst>
        </xdr:cNvPr>
        <xdr:cNvSpPr/>
      </xdr:nvSpPr>
      <xdr:spPr>
        <a:xfrm>
          <a:off x="8919321" y="41540205"/>
          <a:ext cx="280148" cy="788895"/>
        </a:xfrm>
        <a:prstGeom prst="rightBrace">
          <a:avLst>
            <a:gd name="adj1" fmla="val 8333"/>
            <a:gd name="adj2" fmla="val 50368"/>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93570</xdr:colOff>
      <xdr:row>174</xdr:row>
      <xdr:rowOff>47624</xdr:rowOff>
    </xdr:from>
    <xdr:to>
      <xdr:col>10</xdr:col>
      <xdr:colOff>360270</xdr:colOff>
      <xdr:row>176</xdr:row>
      <xdr:rowOff>213135</xdr:rowOff>
    </xdr:to>
    <xdr:sp macro="" textlink="">
      <xdr:nvSpPr>
        <xdr:cNvPr id="15" name="右中かっこ 14">
          <a:extLst>
            <a:ext uri="{FF2B5EF4-FFF2-40B4-BE49-F238E27FC236}">
              <a16:creationId xmlns:a16="http://schemas.microsoft.com/office/drawing/2014/main" id="{6C0CBD59-C7F1-4D80-8F0B-C16BFC08D53B}"/>
            </a:ext>
          </a:extLst>
        </xdr:cNvPr>
        <xdr:cNvSpPr/>
      </xdr:nvSpPr>
      <xdr:spPr>
        <a:xfrm>
          <a:off x="8923245" y="42614849"/>
          <a:ext cx="266700" cy="651286"/>
        </a:xfrm>
        <a:prstGeom prst="rightBrace">
          <a:avLst>
            <a:gd name="adj1" fmla="val 8333"/>
            <a:gd name="adj2" fmla="val 51227"/>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56029</xdr:colOff>
      <xdr:row>57</xdr:row>
      <xdr:rowOff>190499</xdr:rowOff>
    </xdr:from>
    <xdr:ext cx="537183" cy="349776"/>
    <xdr:sp macro="" textlink="">
      <xdr:nvSpPr>
        <xdr:cNvPr id="16" name="テキスト ボックス 15">
          <a:extLst>
            <a:ext uri="{FF2B5EF4-FFF2-40B4-BE49-F238E27FC236}">
              <a16:creationId xmlns:a16="http://schemas.microsoft.com/office/drawing/2014/main" id="{2EB58B33-F19F-4BA6-B590-31D2B0C6DF7D}"/>
            </a:ext>
          </a:extLst>
        </xdr:cNvPr>
        <xdr:cNvSpPr txBox="1"/>
      </xdr:nvSpPr>
      <xdr:spPr>
        <a:xfrm>
          <a:off x="56029" y="14354174"/>
          <a:ext cx="537183"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②</a:t>
          </a:r>
        </a:p>
      </xdr:txBody>
    </xdr:sp>
    <xdr:clientData/>
  </xdr:oneCellAnchor>
  <xdr:oneCellAnchor>
    <xdr:from>
      <xdr:col>0</xdr:col>
      <xdr:colOff>190500</xdr:colOff>
      <xdr:row>43</xdr:row>
      <xdr:rowOff>201705</xdr:rowOff>
    </xdr:from>
    <xdr:ext cx="295274" cy="349776"/>
    <xdr:sp macro="" textlink="">
      <xdr:nvSpPr>
        <xdr:cNvPr id="17" name="テキスト ボックス 16">
          <a:extLst>
            <a:ext uri="{FF2B5EF4-FFF2-40B4-BE49-F238E27FC236}">
              <a16:creationId xmlns:a16="http://schemas.microsoft.com/office/drawing/2014/main" id="{CF72E9A2-0BF8-40E7-AC08-CBE33A43958E}"/>
            </a:ext>
          </a:extLst>
        </xdr:cNvPr>
        <xdr:cNvSpPr txBox="1"/>
      </xdr:nvSpPr>
      <xdr:spPr>
        <a:xfrm>
          <a:off x="190500" y="10793505"/>
          <a:ext cx="295274"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③</a:t>
          </a:r>
        </a:p>
      </xdr:txBody>
    </xdr:sp>
    <xdr:clientData/>
  </xdr:oneCellAnchor>
  <xdr:oneCellAnchor>
    <xdr:from>
      <xdr:col>0</xdr:col>
      <xdr:colOff>197223</xdr:colOff>
      <xdr:row>27</xdr:row>
      <xdr:rowOff>197224</xdr:rowOff>
    </xdr:from>
    <xdr:ext cx="295274" cy="349776"/>
    <xdr:sp macro="" textlink="">
      <xdr:nvSpPr>
        <xdr:cNvPr id="18" name="テキスト ボックス 17">
          <a:extLst>
            <a:ext uri="{FF2B5EF4-FFF2-40B4-BE49-F238E27FC236}">
              <a16:creationId xmlns:a16="http://schemas.microsoft.com/office/drawing/2014/main" id="{54F699C0-BAC1-4FE3-AF7C-7E984426F29C}"/>
            </a:ext>
          </a:extLst>
        </xdr:cNvPr>
        <xdr:cNvSpPr txBox="1"/>
      </xdr:nvSpPr>
      <xdr:spPr>
        <a:xfrm>
          <a:off x="197223" y="6979024"/>
          <a:ext cx="295274"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③</a:t>
          </a:r>
        </a:p>
      </xdr:txBody>
    </xdr:sp>
    <xdr:clientData/>
  </xdr:oneCellAnchor>
  <xdr:oneCellAnchor>
    <xdr:from>
      <xdr:col>0</xdr:col>
      <xdr:colOff>179294</xdr:colOff>
      <xdr:row>17</xdr:row>
      <xdr:rowOff>190500</xdr:rowOff>
    </xdr:from>
    <xdr:ext cx="295274" cy="349776"/>
    <xdr:sp macro="" textlink="">
      <xdr:nvSpPr>
        <xdr:cNvPr id="19" name="テキスト ボックス 18">
          <a:extLst>
            <a:ext uri="{FF2B5EF4-FFF2-40B4-BE49-F238E27FC236}">
              <a16:creationId xmlns:a16="http://schemas.microsoft.com/office/drawing/2014/main" id="{C79C4E67-96F6-4248-8814-D229A33C444E}"/>
            </a:ext>
          </a:extLst>
        </xdr:cNvPr>
        <xdr:cNvSpPr txBox="1"/>
      </xdr:nvSpPr>
      <xdr:spPr>
        <a:xfrm>
          <a:off x="179294" y="4591050"/>
          <a:ext cx="295274"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④</a:t>
          </a:r>
        </a:p>
      </xdr:txBody>
    </xdr:sp>
    <xdr:clientData/>
  </xdr:oneCellAnchor>
  <xdr:oneCellAnchor>
    <xdr:from>
      <xdr:col>0</xdr:col>
      <xdr:colOff>212912</xdr:colOff>
      <xdr:row>30</xdr:row>
      <xdr:rowOff>190500</xdr:rowOff>
    </xdr:from>
    <xdr:ext cx="295274" cy="349776"/>
    <xdr:sp macro="" textlink="">
      <xdr:nvSpPr>
        <xdr:cNvPr id="20" name="テキスト ボックス 19">
          <a:extLst>
            <a:ext uri="{FF2B5EF4-FFF2-40B4-BE49-F238E27FC236}">
              <a16:creationId xmlns:a16="http://schemas.microsoft.com/office/drawing/2014/main" id="{F47FC596-CCCC-40CA-93EC-2D261A803DD2}"/>
            </a:ext>
          </a:extLst>
        </xdr:cNvPr>
        <xdr:cNvSpPr txBox="1"/>
      </xdr:nvSpPr>
      <xdr:spPr>
        <a:xfrm>
          <a:off x="212912" y="7686675"/>
          <a:ext cx="295274"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④</a:t>
          </a:r>
        </a:p>
      </xdr:txBody>
    </xdr:sp>
    <xdr:clientData/>
  </xdr:oneCellAnchor>
  <xdr:oneCellAnchor>
    <xdr:from>
      <xdr:col>8</xdr:col>
      <xdr:colOff>190500</xdr:colOff>
      <xdr:row>220</xdr:row>
      <xdr:rowOff>190501</xdr:rowOff>
    </xdr:from>
    <xdr:ext cx="235947" cy="349776"/>
    <xdr:sp macro="" textlink="">
      <xdr:nvSpPr>
        <xdr:cNvPr id="21" name="テキスト ボックス 20">
          <a:extLst>
            <a:ext uri="{FF2B5EF4-FFF2-40B4-BE49-F238E27FC236}">
              <a16:creationId xmlns:a16="http://schemas.microsoft.com/office/drawing/2014/main" id="{B7FC6826-3563-4759-8CE7-DEB82CECE372}"/>
            </a:ext>
          </a:extLst>
        </xdr:cNvPr>
        <xdr:cNvSpPr txBox="1"/>
      </xdr:nvSpPr>
      <xdr:spPr>
        <a:xfrm>
          <a:off x="7067550" y="53721001"/>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⑧</a:t>
          </a:r>
        </a:p>
      </xdr:txBody>
    </xdr:sp>
    <xdr:clientData/>
  </xdr:oneCellAnchor>
  <xdr:oneCellAnchor>
    <xdr:from>
      <xdr:col>0</xdr:col>
      <xdr:colOff>201705</xdr:colOff>
      <xdr:row>52</xdr:row>
      <xdr:rowOff>190500</xdr:rowOff>
    </xdr:from>
    <xdr:ext cx="235947" cy="349776"/>
    <xdr:sp macro="" textlink="">
      <xdr:nvSpPr>
        <xdr:cNvPr id="22" name="テキスト ボックス 21">
          <a:extLst>
            <a:ext uri="{FF2B5EF4-FFF2-40B4-BE49-F238E27FC236}">
              <a16:creationId xmlns:a16="http://schemas.microsoft.com/office/drawing/2014/main" id="{E50249C2-D970-4517-A70E-4CF5FFFCD9A4}"/>
            </a:ext>
          </a:extLst>
        </xdr:cNvPr>
        <xdr:cNvSpPr txBox="1"/>
      </xdr:nvSpPr>
      <xdr:spPr>
        <a:xfrm>
          <a:off x="201705" y="13163550"/>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④</a:t>
          </a:r>
        </a:p>
      </xdr:txBody>
    </xdr:sp>
    <xdr:clientData/>
  </xdr:oneCellAnchor>
  <xdr:oneCellAnchor>
    <xdr:from>
      <xdr:col>8</xdr:col>
      <xdr:colOff>201706</xdr:colOff>
      <xdr:row>18</xdr:row>
      <xdr:rowOff>179294</xdr:rowOff>
    </xdr:from>
    <xdr:ext cx="235947" cy="359664"/>
    <xdr:sp macro="" textlink="">
      <xdr:nvSpPr>
        <xdr:cNvPr id="23" name="テキスト ボックス 22">
          <a:extLst>
            <a:ext uri="{FF2B5EF4-FFF2-40B4-BE49-F238E27FC236}">
              <a16:creationId xmlns:a16="http://schemas.microsoft.com/office/drawing/2014/main" id="{7D737198-63BE-4D19-949A-19E21486B471}"/>
            </a:ext>
          </a:extLst>
        </xdr:cNvPr>
        <xdr:cNvSpPr txBox="1"/>
      </xdr:nvSpPr>
      <xdr:spPr>
        <a:xfrm>
          <a:off x="7078756" y="4817969"/>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201705</xdr:colOff>
      <xdr:row>19</xdr:row>
      <xdr:rowOff>190500</xdr:rowOff>
    </xdr:from>
    <xdr:ext cx="235947" cy="359664"/>
    <xdr:sp macro="" textlink="">
      <xdr:nvSpPr>
        <xdr:cNvPr id="24" name="テキスト ボックス 23">
          <a:extLst>
            <a:ext uri="{FF2B5EF4-FFF2-40B4-BE49-F238E27FC236}">
              <a16:creationId xmlns:a16="http://schemas.microsoft.com/office/drawing/2014/main" id="{32CF9BD3-B165-49C6-A37A-E7A2809C1718}"/>
            </a:ext>
          </a:extLst>
        </xdr:cNvPr>
        <xdr:cNvSpPr txBox="1"/>
      </xdr:nvSpPr>
      <xdr:spPr>
        <a:xfrm>
          <a:off x="7078755" y="5067300"/>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201705</xdr:colOff>
      <xdr:row>24</xdr:row>
      <xdr:rowOff>190499</xdr:rowOff>
    </xdr:from>
    <xdr:ext cx="235947" cy="359664"/>
    <xdr:sp macro="" textlink="">
      <xdr:nvSpPr>
        <xdr:cNvPr id="25" name="テキスト ボックス 24">
          <a:extLst>
            <a:ext uri="{FF2B5EF4-FFF2-40B4-BE49-F238E27FC236}">
              <a16:creationId xmlns:a16="http://schemas.microsoft.com/office/drawing/2014/main" id="{48C0D179-7E71-4298-822E-6FF4FFDFF2E6}"/>
            </a:ext>
          </a:extLst>
        </xdr:cNvPr>
        <xdr:cNvSpPr txBox="1"/>
      </xdr:nvSpPr>
      <xdr:spPr>
        <a:xfrm>
          <a:off x="7078755" y="6257924"/>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201706</xdr:colOff>
      <xdr:row>25</xdr:row>
      <xdr:rowOff>190501</xdr:rowOff>
    </xdr:from>
    <xdr:ext cx="235947" cy="359664"/>
    <xdr:sp macro="" textlink="">
      <xdr:nvSpPr>
        <xdr:cNvPr id="26" name="テキスト ボックス 25">
          <a:extLst>
            <a:ext uri="{FF2B5EF4-FFF2-40B4-BE49-F238E27FC236}">
              <a16:creationId xmlns:a16="http://schemas.microsoft.com/office/drawing/2014/main" id="{7121B829-93DE-4E8E-9DA1-365771563AA8}"/>
            </a:ext>
          </a:extLst>
        </xdr:cNvPr>
        <xdr:cNvSpPr txBox="1"/>
      </xdr:nvSpPr>
      <xdr:spPr>
        <a:xfrm>
          <a:off x="7078756" y="6496051"/>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179294</xdr:colOff>
      <xdr:row>34</xdr:row>
      <xdr:rowOff>179294</xdr:rowOff>
    </xdr:from>
    <xdr:ext cx="235947" cy="359664"/>
    <xdr:sp macro="" textlink="">
      <xdr:nvSpPr>
        <xdr:cNvPr id="27" name="テキスト ボックス 26">
          <a:extLst>
            <a:ext uri="{FF2B5EF4-FFF2-40B4-BE49-F238E27FC236}">
              <a16:creationId xmlns:a16="http://schemas.microsoft.com/office/drawing/2014/main" id="{DFC268BE-B66B-4FB5-88A2-58CCAF6E6CC7}"/>
            </a:ext>
          </a:extLst>
        </xdr:cNvPr>
        <xdr:cNvSpPr txBox="1"/>
      </xdr:nvSpPr>
      <xdr:spPr>
        <a:xfrm>
          <a:off x="7056344" y="8627969"/>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179294</xdr:colOff>
      <xdr:row>35</xdr:row>
      <xdr:rowOff>179293</xdr:rowOff>
    </xdr:from>
    <xdr:ext cx="235947" cy="359664"/>
    <xdr:sp macro="" textlink="">
      <xdr:nvSpPr>
        <xdr:cNvPr id="28" name="テキスト ボックス 27">
          <a:extLst>
            <a:ext uri="{FF2B5EF4-FFF2-40B4-BE49-F238E27FC236}">
              <a16:creationId xmlns:a16="http://schemas.microsoft.com/office/drawing/2014/main" id="{62D3901E-0452-4F83-819F-E533F2B4A375}"/>
            </a:ext>
          </a:extLst>
        </xdr:cNvPr>
        <xdr:cNvSpPr txBox="1"/>
      </xdr:nvSpPr>
      <xdr:spPr>
        <a:xfrm>
          <a:off x="7056344" y="8866093"/>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190499</xdr:colOff>
      <xdr:row>48</xdr:row>
      <xdr:rowOff>190499</xdr:rowOff>
    </xdr:from>
    <xdr:ext cx="235947" cy="359664"/>
    <xdr:sp macro="" textlink="">
      <xdr:nvSpPr>
        <xdr:cNvPr id="29" name="テキスト ボックス 28">
          <a:extLst>
            <a:ext uri="{FF2B5EF4-FFF2-40B4-BE49-F238E27FC236}">
              <a16:creationId xmlns:a16="http://schemas.microsoft.com/office/drawing/2014/main" id="{29CC013E-699A-476E-B4AA-339F406A69A1}"/>
            </a:ext>
          </a:extLst>
        </xdr:cNvPr>
        <xdr:cNvSpPr txBox="1"/>
      </xdr:nvSpPr>
      <xdr:spPr>
        <a:xfrm>
          <a:off x="7070911" y="11855823"/>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190500</xdr:colOff>
      <xdr:row>49</xdr:row>
      <xdr:rowOff>190500</xdr:rowOff>
    </xdr:from>
    <xdr:ext cx="235947" cy="359664"/>
    <xdr:sp macro="" textlink="">
      <xdr:nvSpPr>
        <xdr:cNvPr id="30" name="テキスト ボックス 29">
          <a:extLst>
            <a:ext uri="{FF2B5EF4-FFF2-40B4-BE49-F238E27FC236}">
              <a16:creationId xmlns:a16="http://schemas.microsoft.com/office/drawing/2014/main" id="{D20A2428-FFB9-4B5C-87AA-EC287FF2C7A9}"/>
            </a:ext>
          </a:extLst>
        </xdr:cNvPr>
        <xdr:cNvSpPr txBox="1"/>
      </xdr:nvSpPr>
      <xdr:spPr>
        <a:xfrm>
          <a:off x="7070912" y="12091147"/>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224117</xdr:colOff>
      <xdr:row>54</xdr:row>
      <xdr:rowOff>190501</xdr:rowOff>
    </xdr:from>
    <xdr:ext cx="235947" cy="359664"/>
    <xdr:sp macro="" textlink="">
      <xdr:nvSpPr>
        <xdr:cNvPr id="31" name="テキスト ボックス 30">
          <a:extLst>
            <a:ext uri="{FF2B5EF4-FFF2-40B4-BE49-F238E27FC236}">
              <a16:creationId xmlns:a16="http://schemas.microsoft.com/office/drawing/2014/main" id="{6487FB3D-FFD2-4E1F-B4E6-3BA84E658834}"/>
            </a:ext>
          </a:extLst>
        </xdr:cNvPr>
        <xdr:cNvSpPr txBox="1"/>
      </xdr:nvSpPr>
      <xdr:spPr>
        <a:xfrm>
          <a:off x="7101167" y="13639801"/>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212912</xdr:colOff>
      <xdr:row>55</xdr:row>
      <xdr:rowOff>190499</xdr:rowOff>
    </xdr:from>
    <xdr:ext cx="235947" cy="359664"/>
    <xdr:sp macro="" textlink="">
      <xdr:nvSpPr>
        <xdr:cNvPr id="32" name="テキスト ボックス 31">
          <a:extLst>
            <a:ext uri="{FF2B5EF4-FFF2-40B4-BE49-F238E27FC236}">
              <a16:creationId xmlns:a16="http://schemas.microsoft.com/office/drawing/2014/main" id="{843CC2BF-4178-403A-A02C-69F66BD41615}"/>
            </a:ext>
          </a:extLst>
        </xdr:cNvPr>
        <xdr:cNvSpPr txBox="1"/>
      </xdr:nvSpPr>
      <xdr:spPr>
        <a:xfrm>
          <a:off x="7089962" y="13877924"/>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257736</xdr:colOff>
      <xdr:row>60</xdr:row>
      <xdr:rowOff>179294</xdr:rowOff>
    </xdr:from>
    <xdr:ext cx="235947" cy="359664"/>
    <xdr:sp macro="" textlink="">
      <xdr:nvSpPr>
        <xdr:cNvPr id="33" name="テキスト ボックス 32">
          <a:extLst>
            <a:ext uri="{FF2B5EF4-FFF2-40B4-BE49-F238E27FC236}">
              <a16:creationId xmlns:a16="http://schemas.microsoft.com/office/drawing/2014/main" id="{5BA72344-23AC-46A6-B11A-68033705C9A9}"/>
            </a:ext>
          </a:extLst>
        </xdr:cNvPr>
        <xdr:cNvSpPr txBox="1"/>
      </xdr:nvSpPr>
      <xdr:spPr>
        <a:xfrm>
          <a:off x="7134786" y="15057344"/>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257736</xdr:colOff>
      <xdr:row>61</xdr:row>
      <xdr:rowOff>190500</xdr:rowOff>
    </xdr:from>
    <xdr:ext cx="235947" cy="359664"/>
    <xdr:sp macro="" textlink="">
      <xdr:nvSpPr>
        <xdr:cNvPr id="34" name="テキスト ボックス 33">
          <a:extLst>
            <a:ext uri="{FF2B5EF4-FFF2-40B4-BE49-F238E27FC236}">
              <a16:creationId xmlns:a16="http://schemas.microsoft.com/office/drawing/2014/main" id="{738129CE-B515-4403-805C-B63BA6A9BFFA}"/>
            </a:ext>
          </a:extLst>
        </xdr:cNvPr>
        <xdr:cNvSpPr txBox="1"/>
      </xdr:nvSpPr>
      <xdr:spPr>
        <a:xfrm>
          <a:off x="7134786" y="15306675"/>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358588</xdr:colOff>
      <xdr:row>181</xdr:row>
      <xdr:rowOff>179295</xdr:rowOff>
    </xdr:from>
    <xdr:ext cx="235947" cy="359664"/>
    <xdr:sp macro="" textlink="">
      <xdr:nvSpPr>
        <xdr:cNvPr id="35" name="テキスト ボックス 34">
          <a:extLst>
            <a:ext uri="{FF2B5EF4-FFF2-40B4-BE49-F238E27FC236}">
              <a16:creationId xmlns:a16="http://schemas.microsoft.com/office/drawing/2014/main" id="{E9C3C8B5-DDF7-406D-AD25-6D1A01A406AB}"/>
            </a:ext>
          </a:extLst>
        </xdr:cNvPr>
        <xdr:cNvSpPr txBox="1"/>
      </xdr:nvSpPr>
      <xdr:spPr>
        <a:xfrm>
          <a:off x="7235638" y="44422920"/>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347383</xdr:colOff>
      <xdr:row>182</xdr:row>
      <xdr:rowOff>190499</xdr:rowOff>
    </xdr:from>
    <xdr:ext cx="235947" cy="359664"/>
    <xdr:sp macro="" textlink="">
      <xdr:nvSpPr>
        <xdr:cNvPr id="36" name="テキスト ボックス 35">
          <a:extLst>
            <a:ext uri="{FF2B5EF4-FFF2-40B4-BE49-F238E27FC236}">
              <a16:creationId xmlns:a16="http://schemas.microsoft.com/office/drawing/2014/main" id="{5148EBDF-B2D1-4BCA-95C8-98B3DDA6DDA8}"/>
            </a:ext>
          </a:extLst>
        </xdr:cNvPr>
        <xdr:cNvSpPr txBox="1"/>
      </xdr:nvSpPr>
      <xdr:spPr>
        <a:xfrm>
          <a:off x="7224433" y="44672249"/>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313764</xdr:colOff>
      <xdr:row>187</xdr:row>
      <xdr:rowOff>190501</xdr:rowOff>
    </xdr:from>
    <xdr:ext cx="235947" cy="359664"/>
    <xdr:sp macro="" textlink="">
      <xdr:nvSpPr>
        <xdr:cNvPr id="37" name="テキスト ボックス 36">
          <a:extLst>
            <a:ext uri="{FF2B5EF4-FFF2-40B4-BE49-F238E27FC236}">
              <a16:creationId xmlns:a16="http://schemas.microsoft.com/office/drawing/2014/main" id="{E9DA05B0-973A-481C-B509-DDB5F5A4FEDD}"/>
            </a:ext>
          </a:extLst>
        </xdr:cNvPr>
        <xdr:cNvSpPr txBox="1"/>
      </xdr:nvSpPr>
      <xdr:spPr>
        <a:xfrm>
          <a:off x="7190814" y="45862876"/>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302559</xdr:colOff>
      <xdr:row>188</xdr:row>
      <xdr:rowOff>201705</xdr:rowOff>
    </xdr:from>
    <xdr:ext cx="235947" cy="359664"/>
    <xdr:sp macro="" textlink="">
      <xdr:nvSpPr>
        <xdr:cNvPr id="38" name="テキスト ボックス 37">
          <a:extLst>
            <a:ext uri="{FF2B5EF4-FFF2-40B4-BE49-F238E27FC236}">
              <a16:creationId xmlns:a16="http://schemas.microsoft.com/office/drawing/2014/main" id="{FB1E098D-1EB1-413B-8878-14BA93CE831C}"/>
            </a:ext>
          </a:extLst>
        </xdr:cNvPr>
        <xdr:cNvSpPr txBox="1"/>
      </xdr:nvSpPr>
      <xdr:spPr>
        <a:xfrm>
          <a:off x="7179609" y="46112205"/>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257736</xdr:colOff>
      <xdr:row>193</xdr:row>
      <xdr:rowOff>179294</xdr:rowOff>
    </xdr:from>
    <xdr:ext cx="235947" cy="359664"/>
    <xdr:sp macro="" textlink="">
      <xdr:nvSpPr>
        <xdr:cNvPr id="39" name="テキスト ボックス 38">
          <a:extLst>
            <a:ext uri="{FF2B5EF4-FFF2-40B4-BE49-F238E27FC236}">
              <a16:creationId xmlns:a16="http://schemas.microsoft.com/office/drawing/2014/main" id="{7C7734F3-5C65-4CD5-96CE-AAC6032152A1}"/>
            </a:ext>
          </a:extLst>
        </xdr:cNvPr>
        <xdr:cNvSpPr txBox="1"/>
      </xdr:nvSpPr>
      <xdr:spPr>
        <a:xfrm>
          <a:off x="7134786" y="47280419"/>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257736</xdr:colOff>
      <xdr:row>194</xdr:row>
      <xdr:rowOff>179294</xdr:rowOff>
    </xdr:from>
    <xdr:ext cx="235947" cy="359664"/>
    <xdr:sp macro="" textlink="">
      <xdr:nvSpPr>
        <xdr:cNvPr id="40" name="テキスト ボックス 39">
          <a:extLst>
            <a:ext uri="{FF2B5EF4-FFF2-40B4-BE49-F238E27FC236}">
              <a16:creationId xmlns:a16="http://schemas.microsoft.com/office/drawing/2014/main" id="{50671677-209A-488D-9C66-F974660169E4}"/>
            </a:ext>
          </a:extLst>
        </xdr:cNvPr>
        <xdr:cNvSpPr txBox="1"/>
      </xdr:nvSpPr>
      <xdr:spPr>
        <a:xfrm>
          <a:off x="7134786" y="47518544"/>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302559</xdr:colOff>
      <xdr:row>205</xdr:row>
      <xdr:rowOff>190500</xdr:rowOff>
    </xdr:from>
    <xdr:ext cx="235947" cy="359664"/>
    <xdr:sp macro="" textlink="">
      <xdr:nvSpPr>
        <xdr:cNvPr id="41" name="テキスト ボックス 40">
          <a:extLst>
            <a:ext uri="{FF2B5EF4-FFF2-40B4-BE49-F238E27FC236}">
              <a16:creationId xmlns:a16="http://schemas.microsoft.com/office/drawing/2014/main" id="{4421860F-9265-488D-996D-41C0AD89B2AB}"/>
            </a:ext>
          </a:extLst>
        </xdr:cNvPr>
        <xdr:cNvSpPr txBox="1"/>
      </xdr:nvSpPr>
      <xdr:spPr>
        <a:xfrm>
          <a:off x="7179609" y="50149125"/>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291353</xdr:colOff>
      <xdr:row>206</xdr:row>
      <xdr:rowOff>179295</xdr:rowOff>
    </xdr:from>
    <xdr:ext cx="235947" cy="359664"/>
    <xdr:sp macro="" textlink="">
      <xdr:nvSpPr>
        <xdr:cNvPr id="42" name="テキスト ボックス 41">
          <a:extLst>
            <a:ext uri="{FF2B5EF4-FFF2-40B4-BE49-F238E27FC236}">
              <a16:creationId xmlns:a16="http://schemas.microsoft.com/office/drawing/2014/main" id="{A1244D2A-F861-4781-AA11-B13A19623C8E}"/>
            </a:ext>
          </a:extLst>
        </xdr:cNvPr>
        <xdr:cNvSpPr txBox="1"/>
      </xdr:nvSpPr>
      <xdr:spPr>
        <a:xfrm>
          <a:off x="7168403" y="50376045"/>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268941</xdr:colOff>
      <xdr:row>217</xdr:row>
      <xdr:rowOff>179295</xdr:rowOff>
    </xdr:from>
    <xdr:ext cx="235947" cy="359664"/>
    <xdr:sp macro="" textlink="">
      <xdr:nvSpPr>
        <xdr:cNvPr id="43" name="テキスト ボックス 42">
          <a:extLst>
            <a:ext uri="{FF2B5EF4-FFF2-40B4-BE49-F238E27FC236}">
              <a16:creationId xmlns:a16="http://schemas.microsoft.com/office/drawing/2014/main" id="{17DE3B1F-9B0F-4AC9-AF5A-EF34A8EF6041}"/>
            </a:ext>
          </a:extLst>
        </xdr:cNvPr>
        <xdr:cNvSpPr txBox="1"/>
      </xdr:nvSpPr>
      <xdr:spPr>
        <a:xfrm>
          <a:off x="7145991" y="52995420"/>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257735</xdr:colOff>
      <xdr:row>218</xdr:row>
      <xdr:rowOff>190500</xdr:rowOff>
    </xdr:from>
    <xdr:ext cx="235947" cy="359664"/>
    <xdr:sp macro="" textlink="">
      <xdr:nvSpPr>
        <xdr:cNvPr id="44" name="テキスト ボックス 43">
          <a:extLst>
            <a:ext uri="{FF2B5EF4-FFF2-40B4-BE49-F238E27FC236}">
              <a16:creationId xmlns:a16="http://schemas.microsoft.com/office/drawing/2014/main" id="{3448C63E-FB68-4FDD-B449-EDE06ABB473E}"/>
            </a:ext>
          </a:extLst>
        </xdr:cNvPr>
        <xdr:cNvSpPr txBox="1"/>
      </xdr:nvSpPr>
      <xdr:spPr>
        <a:xfrm>
          <a:off x="7134785" y="53244750"/>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257735</xdr:colOff>
      <xdr:row>73</xdr:row>
      <xdr:rowOff>179294</xdr:rowOff>
    </xdr:from>
    <xdr:ext cx="235947" cy="359664"/>
    <xdr:sp macro="" textlink="">
      <xdr:nvSpPr>
        <xdr:cNvPr id="47" name="テキスト ボックス 46">
          <a:extLst>
            <a:ext uri="{FF2B5EF4-FFF2-40B4-BE49-F238E27FC236}">
              <a16:creationId xmlns:a16="http://schemas.microsoft.com/office/drawing/2014/main" id="{7038AF06-2D6C-4DD1-AFE8-205172E4A000}"/>
            </a:ext>
          </a:extLst>
        </xdr:cNvPr>
        <xdr:cNvSpPr txBox="1"/>
      </xdr:nvSpPr>
      <xdr:spPr>
        <a:xfrm>
          <a:off x="7134785" y="18152969"/>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257735</xdr:colOff>
      <xdr:row>74</xdr:row>
      <xdr:rowOff>179295</xdr:rowOff>
    </xdr:from>
    <xdr:ext cx="235947" cy="359664"/>
    <xdr:sp macro="" textlink="">
      <xdr:nvSpPr>
        <xdr:cNvPr id="48" name="テキスト ボックス 47">
          <a:extLst>
            <a:ext uri="{FF2B5EF4-FFF2-40B4-BE49-F238E27FC236}">
              <a16:creationId xmlns:a16="http://schemas.microsoft.com/office/drawing/2014/main" id="{1F78BC60-5B88-4D41-998F-59A3974EF6E1}"/>
            </a:ext>
          </a:extLst>
        </xdr:cNvPr>
        <xdr:cNvSpPr txBox="1"/>
      </xdr:nvSpPr>
      <xdr:spPr>
        <a:xfrm>
          <a:off x="7134785" y="18391095"/>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168088</xdr:colOff>
      <xdr:row>158</xdr:row>
      <xdr:rowOff>201707</xdr:rowOff>
    </xdr:from>
    <xdr:ext cx="235947" cy="349776"/>
    <xdr:sp macro="" textlink="">
      <xdr:nvSpPr>
        <xdr:cNvPr id="49" name="テキスト ボックス 48">
          <a:extLst>
            <a:ext uri="{FF2B5EF4-FFF2-40B4-BE49-F238E27FC236}">
              <a16:creationId xmlns:a16="http://schemas.microsoft.com/office/drawing/2014/main" id="{3AFE57EC-71A0-44A8-A210-0575DBE099C3}"/>
            </a:ext>
          </a:extLst>
        </xdr:cNvPr>
        <xdr:cNvSpPr txBox="1"/>
      </xdr:nvSpPr>
      <xdr:spPr>
        <a:xfrm>
          <a:off x="7045138" y="38768432"/>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⑧</a:t>
          </a:r>
        </a:p>
      </xdr:txBody>
    </xdr:sp>
    <xdr:clientData/>
  </xdr:oneCellAnchor>
  <xdr:oneCellAnchor>
    <xdr:from>
      <xdr:col>8</xdr:col>
      <xdr:colOff>212911</xdr:colOff>
      <xdr:row>166</xdr:row>
      <xdr:rowOff>212911</xdr:rowOff>
    </xdr:from>
    <xdr:ext cx="235947" cy="349776"/>
    <xdr:sp macro="" textlink="">
      <xdr:nvSpPr>
        <xdr:cNvPr id="50" name="テキスト ボックス 49">
          <a:extLst>
            <a:ext uri="{FF2B5EF4-FFF2-40B4-BE49-F238E27FC236}">
              <a16:creationId xmlns:a16="http://schemas.microsoft.com/office/drawing/2014/main" id="{AF73A1DE-D62A-42A1-B37C-EAEA9779E99D}"/>
            </a:ext>
          </a:extLst>
        </xdr:cNvPr>
        <xdr:cNvSpPr txBox="1"/>
      </xdr:nvSpPr>
      <xdr:spPr>
        <a:xfrm>
          <a:off x="7089961" y="40703686"/>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⑧</a:t>
          </a:r>
        </a:p>
      </xdr:txBody>
    </xdr:sp>
    <xdr:clientData/>
  </xdr:oneCellAnchor>
  <xdr:oneCellAnchor>
    <xdr:from>
      <xdr:col>8</xdr:col>
      <xdr:colOff>291353</xdr:colOff>
      <xdr:row>149</xdr:row>
      <xdr:rowOff>190501</xdr:rowOff>
    </xdr:from>
    <xdr:ext cx="235947" cy="359664"/>
    <xdr:sp macro="" textlink="">
      <xdr:nvSpPr>
        <xdr:cNvPr id="51" name="テキスト ボックス 50">
          <a:extLst>
            <a:ext uri="{FF2B5EF4-FFF2-40B4-BE49-F238E27FC236}">
              <a16:creationId xmlns:a16="http://schemas.microsoft.com/office/drawing/2014/main" id="{27B6EF7D-5209-42C7-934D-1CE9E459D8B3}"/>
            </a:ext>
          </a:extLst>
        </xdr:cNvPr>
        <xdr:cNvSpPr txBox="1"/>
      </xdr:nvSpPr>
      <xdr:spPr>
        <a:xfrm>
          <a:off x="7168403" y="36537901"/>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291353</xdr:colOff>
      <xdr:row>150</xdr:row>
      <xdr:rowOff>179294</xdr:rowOff>
    </xdr:from>
    <xdr:ext cx="235947" cy="359664"/>
    <xdr:sp macro="" textlink="">
      <xdr:nvSpPr>
        <xdr:cNvPr id="52" name="テキスト ボックス 51">
          <a:extLst>
            <a:ext uri="{FF2B5EF4-FFF2-40B4-BE49-F238E27FC236}">
              <a16:creationId xmlns:a16="http://schemas.microsoft.com/office/drawing/2014/main" id="{1497EC00-5942-4FB3-87E3-52F69093A22E}"/>
            </a:ext>
          </a:extLst>
        </xdr:cNvPr>
        <xdr:cNvSpPr txBox="1"/>
      </xdr:nvSpPr>
      <xdr:spPr>
        <a:xfrm>
          <a:off x="7168403" y="36764819"/>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302559</xdr:colOff>
      <xdr:row>131</xdr:row>
      <xdr:rowOff>190499</xdr:rowOff>
    </xdr:from>
    <xdr:ext cx="235947" cy="359664"/>
    <xdr:sp macro="" textlink="">
      <xdr:nvSpPr>
        <xdr:cNvPr id="53" name="テキスト ボックス 52">
          <a:extLst>
            <a:ext uri="{FF2B5EF4-FFF2-40B4-BE49-F238E27FC236}">
              <a16:creationId xmlns:a16="http://schemas.microsoft.com/office/drawing/2014/main" id="{141E64D9-8858-4945-AF41-03738F893950}"/>
            </a:ext>
          </a:extLst>
        </xdr:cNvPr>
        <xdr:cNvSpPr txBox="1"/>
      </xdr:nvSpPr>
      <xdr:spPr>
        <a:xfrm>
          <a:off x="7179609" y="32251649"/>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8</xdr:col>
      <xdr:colOff>302559</xdr:colOff>
      <xdr:row>132</xdr:row>
      <xdr:rowOff>190501</xdr:rowOff>
    </xdr:from>
    <xdr:ext cx="235947" cy="359664"/>
    <xdr:sp macro="" textlink="">
      <xdr:nvSpPr>
        <xdr:cNvPr id="54" name="テキスト ボックス 53">
          <a:extLst>
            <a:ext uri="{FF2B5EF4-FFF2-40B4-BE49-F238E27FC236}">
              <a16:creationId xmlns:a16="http://schemas.microsoft.com/office/drawing/2014/main" id="{6348187A-B6D5-48B1-B244-57E4630B16AC}"/>
            </a:ext>
          </a:extLst>
        </xdr:cNvPr>
        <xdr:cNvSpPr txBox="1"/>
      </xdr:nvSpPr>
      <xdr:spPr>
        <a:xfrm>
          <a:off x="7179609" y="32489776"/>
          <a:ext cx="235947" cy="359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twoCellAnchor>
    <xdr:from>
      <xdr:col>8</xdr:col>
      <xdr:colOff>224118</xdr:colOff>
      <xdr:row>117</xdr:row>
      <xdr:rowOff>78441</xdr:rowOff>
    </xdr:from>
    <xdr:to>
      <xdr:col>9</xdr:col>
      <xdr:colOff>224118</xdr:colOff>
      <xdr:row>121</xdr:row>
      <xdr:rowOff>134471</xdr:rowOff>
    </xdr:to>
    <xdr:sp macro="" textlink="">
      <xdr:nvSpPr>
        <xdr:cNvPr id="56" name="四角形: 角を丸くする 55">
          <a:extLst>
            <a:ext uri="{FF2B5EF4-FFF2-40B4-BE49-F238E27FC236}">
              <a16:creationId xmlns:a16="http://schemas.microsoft.com/office/drawing/2014/main" id="{8A5E90E8-6C6E-4DCA-B76E-6545C2DF2333}"/>
            </a:ext>
          </a:extLst>
        </xdr:cNvPr>
        <xdr:cNvSpPr/>
      </xdr:nvSpPr>
      <xdr:spPr>
        <a:xfrm>
          <a:off x="7104530" y="28182794"/>
          <a:ext cx="1098176" cy="1086971"/>
        </a:xfrm>
        <a:prstGeom prst="roundRect">
          <a:avLst/>
        </a:prstGeom>
        <a:noFill/>
        <a:ln w="254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246529</xdr:colOff>
      <xdr:row>118</xdr:row>
      <xdr:rowOff>190500</xdr:rowOff>
    </xdr:from>
    <xdr:ext cx="235947" cy="349776"/>
    <xdr:sp macro="" textlink="">
      <xdr:nvSpPr>
        <xdr:cNvPr id="57" name="テキスト ボックス 56">
          <a:extLst>
            <a:ext uri="{FF2B5EF4-FFF2-40B4-BE49-F238E27FC236}">
              <a16:creationId xmlns:a16="http://schemas.microsoft.com/office/drawing/2014/main" id="{C6496AD0-743F-4B17-B78F-AB4889905DC6}"/>
            </a:ext>
          </a:extLst>
        </xdr:cNvPr>
        <xdr:cNvSpPr txBox="1"/>
      </xdr:nvSpPr>
      <xdr:spPr>
        <a:xfrm>
          <a:off x="7126941" y="28608618"/>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⑧</a:t>
          </a:r>
        </a:p>
      </xdr:txBody>
    </xdr:sp>
    <xdr:clientData/>
  </xdr:oneCellAnchor>
  <xdr:oneCellAnchor>
    <xdr:from>
      <xdr:col>7</xdr:col>
      <xdr:colOff>914400</xdr:colOff>
      <xdr:row>116</xdr:row>
      <xdr:rowOff>197224</xdr:rowOff>
    </xdr:from>
    <xdr:ext cx="235947" cy="349776"/>
    <xdr:sp macro="" textlink="">
      <xdr:nvSpPr>
        <xdr:cNvPr id="58" name="テキスト ボックス 57">
          <a:extLst>
            <a:ext uri="{FF2B5EF4-FFF2-40B4-BE49-F238E27FC236}">
              <a16:creationId xmlns:a16="http://schemas.microsoft.com/office/drawing/2014/main" id="{1BBF1C54-53FA-443E-A3EF-7C0294CEF2C4}"/>
            </a:ext>
          </a:extLst>
        </xdr:cNvPr>
        <xdr:cNvSpPr txBox="1"/>
      </xdr:nvSpPr>
      <xdr:spPr>
        <a:xfrm>
          <a:off x="6864724" y="28066253"/>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⑨</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190500</xdr:colOff>
      <xdr:row>0</xdr:row>
      <xdr:rowOff>145677</xdr:rowOff>
    </xdr:from>
    <xdr:to>
      <xdr:col>2</xdr:col>
      <xdr:colOff>136039</xdr:colOff>
      <xdr:row>2</xdr:row>
      <xdr:rowOff>127915</xdr:rowOff>
    </xdr:to>
    <xdr:sp macro="" textlink="">
      <xdr:nvSpPr>
        <xdr:cNvPr id="2" name="テキスト ボックス 1">
          <a:extLst>
            <a:ext uri="{FF2B5EF4-FFF2-40B4-BE49-F238E27FC236}">
              <a16:creationId xmlns:a16="http://schemas.microsoft.com/office/drawing/2014/main" id="{FCBB6D96-B4F2-4897-BE93-9BCF4478A96D}"/>
            </a:ext>
          </a:extLst>
        </xdr:cNvPr>
        <xdr:cNvSpPr txBox="1"/>
      </xdr:nvSpPr>
      <xdr:spPr>
        <a:xfrm>
          <a:off x="190500" y="145677"/>
          <a:ext cx="1223010" cy="475297"/>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rPr>
            <a:t>記入例</a:t>
          </a:r>
        </a:p>
      </xdr:txBody>
    </xdr:sp>
    <xdr:clientData/>
  </xdr:twoCellAnchor>
  <xdr:twoCellAnchor>
    <xdr:from>
      <xdr:col>10</xdr:col>
      <xdr:colOff>302558</xdr:colOff>
      <xdr:row>1</xdr:row>
      <xdr:rowOff>22413</xdr:rowOff>
    </xdr:from>
    <xdr:to>
      <xdr:col>22</xdr:col>
      <xdr:colOff>493507</xdr:colOff>
      <xdr:row>55</xdr:row>
      <xdr:rowOff>11206</xdr:rowOff>
    </xdr:to>
    <xdr:sp macro="" textlink="">
      <xdr:nvSpPr>
        <xdr:cNvPr id="3" name="正方形/長方形 2">
          <a:extLst>
            <a:ext uri="{FF2B5EF4-FFF2-40B4-BE49-F238E27FC236}">
              <a16:creationId xmlns:a16="http://schemas.microsoft.com/office/drawing/2014/main" id="{C6190F4A-EAF1-4A89-B11E-1CE2B1367781}"/>
            </a:ext>
          </a:extLst>
        </xdr:cNvPr>
        <xdr:cNvSpPr/>
      </xdr:nvSpPr>
      <xdr:spPr>
        <a:xfrm>
          <a:off x="8538882" y="268942"/>
          <a:ext cx="8393654" cy="12797117"/>
        </a:xfrm>
        <a:prstGeom prst="rect">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rgbClr val="FF0000"/>
              </a:solidFill>
              <a:latin typeface="メイリオ" panose="020B0604030504040204" pitchFamily="50" charset="-128"/>
              <a:ea typeface="メイリオ" panose="020B0604030504040204" pitchFamily="50" charset="-128"/>
            </a:rPr>
            <a:t>記入内容および注意事項</a:t>
          </a:r>
          <a:endParaRPr kumimoji="0" lang="en-US" altLang="ja-JP" sz="1600" b="1" i="0" u="sng" strike="noStrike">
            <a:solidFill>
              <a:srgbClr val="FF0000"/>
            </a:solidFill>
            <a:effectLst/>
            <a:latin typeface="メイリオ" panose="020B0604030504040204" pitchFamily="50" charset="-128"/>
            <a:ea typeface="メイリオ" panose="020B0604030504040204" pitchFamily="50" charset="-128"/>
            <a:cs typeface="+mn-cs"/>
          </a:endParaRPr>
        </a:p>
        <a:p>
          <a:pPr algn="l"/>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①記入内容</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・先行配管工事に係る費用のみ記載すること。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②部材（分電盤やブレーカー、付帯設備等）</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・メーカー名、型式（仕様等）、数量、単価、金額が記載されていること。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③材料費（電線や配管、案内板等）</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・種類（仕様等）、数量、単価、金額が記載されていること。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・電線、配管の長さは「一式」でも可とするが、その長さが配線ルート図に記載されていること。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④労務費</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・人工数、人工単価、金額が記載されていること。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・各工事ごとに分けて記載されていること。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（例：基礎労務費、配線労務費、配管労務費、ブレーカー設置労務費、開閉器盤設置労務費）</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⑤助成対象外経費</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・助成対象外経費である費目が明示されていること。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（例：備考欄に「対象外」と記載する、ある費目の一部が対象外となる場合はその範囲を明記する等）</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⑥合計金額</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・助成対象経費と助成対象外経費それぞれの小計金額が記載されていること。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ysClr val="windowText" lastClr="000000"/>
              </a:solidFill>
              <a:latin typeface="メイリオ" panose="020B0604030504040204" pitchFamily="50" charset="-128"/>
              <a:ea typeface="メイリオ" panose="020B0604030504040204" pitchFamily="50" charset="-128"/>
            </a:rPr>
            <a:t>⑦値引き、端数調整</a:t>
          </a:r>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・値引き、端数調整がある場合は、どの費目から差し引くか記載されていること。</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u="sng">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u="sng">
              <a:solidFill>
                <a:srgbClr val="FF0000"/>
              </a:solidFill>
              <a:latin typeface="メイリオ" panose="020B0604030504040204" pitchFamily="50" charset="-128"/>
              <a:ea typeface="メイリオ" panose="020B0604030504040204" pitchFamily="50" charset="-128"/>
            </a:rPr>
            <a:t>⑧（５）計、（５）助成対象経費　小計、（５）助成対象外経費　小計　</a:t>
          </a:r>
        </a:p>
        <a:p>
          <a:pPr algn="l"/>
          <a:r>
            <a:rPr kumimoji="1" lang="ja-JP" altLang="en-US" sz="1400">
              <a:solidFill>
                <a:srgbClr val="FF0000"/>
              </a:solidFill>
              <a:latin typeface="メイリオ" panose="020B0604030504040204" pitchFamily="50" charset="-128"/>
              <a:ea typeface="メイリオ" panose="020B0604030504040204" pitchFamily="50" charset="-128"/>
            </a:rPr>
            <a:t>・上記の各金額を見積書内訳書の同項目へ転記すること。</a:t>
          </a:r>
          <a:endParaRPr kumimoji="1" lang="en-US" altLang="ja-JP" sz="1400">
            <a:solidFill>
              <a:srgbClr val="FF0000"/>
            </a:solidFill>
            <a:latin typeface="メイリオ" panose="020B0604030504040204" pitchFamily="50" charset="-128"/>
            <a:ea typeface="メイリオ" panose="020B0604030504040204" pitchFamily="50" charset="-128"/>
          </a:endParaRPr>
        </a:p>
        <a:p>
          <a:pPr algn="l"/>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「材工一式」等の簡略記載ではなく、部材費（購入品）と労務費に分けて記載すること。</a:t>
          </a:r>
        </a:p>
        <a:p>
          <a:pPr algn="l"/>
          <a:r>
            <a:rPr kumimoji="1" lang="en-US" altLang="ja-JP" sz="1400">
              <a:solidFill>
                <a:srgbClr val="FF0000"/>
              </a:solidFill>
              <a:latin typeface="メイリオ" panose="020B0604030504040204" pitchFamily="50" charset="-128"/>
              <a:ea typeface="メイリオ" panose="020B0604030504040204" pitchFamily="50" charset="-128"/>
            </a:rPr>
            <a:t>※</a:t>
          </a:r>
          <a:r>
            <a:rPr kumimoji="1" lang="ja-JP" altLang="en-US" sz="1400">
              <a:solidFill>
                <a:srgbClr val="FF0000"/>
              </a:solidFill>
              <a:latin typeface="メイリオ" panose="020B0604030504040204" pitchFamily="50" charset="-128"/>
              <a:ea typeface="メイリオ" panose="020B0604030504040204" pitchFamily="50" charset="-128"/>
            </a:rPr>
            <a:t>仕様や数量が提出図面と整合し、導入設備および工事内容が正確に把握できるよう記載すること。</a:t>
          </a:r>
          <a:endParaRPr kumimoji="1" lang="en-US" altLang="ja-JP" sz="1400">
            <a:solidFill>
              <a:srgbClr val="FF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　なお、工事内容説明として別資料を提出いただくことも可能です。</a:t>
          </a:r>
        </a:p>
        <a:p>
          <a:pPr algn="l"/>
          <a:r>
            <a:rPr kumimoji="1" lang="en-US" altLang="ja-JP" sz="1400">
              <a:solidFill>
                <a:sysClr val="windowText" lastClr="000000"/>
              </a:solidFill>
              <a:latin typeface="メイリオ" panose="020B0604030504040204" pitchFamily="50" charset="-128"/>
              <a:ea typeface="メイリオ" panose="020B0604030504040204" pitchFamily="50" charset="-128"/>
            </a:rPr>
            <a:t>※</a:t>
          </a:r>
          <a:r>
            <a:rPr kumimoji="1" lang="ja-JP" altLang="en-US" sz="1400">
              <a:solidFill>
                <a:sysClr val="windowText" lastClr="000000"/>
              </a:solidFill>
              <a:latin typeface="メイリオ" panose="020B0604030504040204" pitchFamily="50" charset="-128"/>
              <a:ea typeface="メイリオ" panose="020B0604030504040204" pitchFamily="50" charset="-128"/>
            </a:rPr>
            <a:t>新築工事や改修工事に伴い助成対象設備を設置する場合、助成対象設備の工事のみに係る見積書を</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　分離すること。</a:t>
          </a:r>
        </a:p>
      </xdr:txBody>
    </xdr:sp>
    <xdr:clientData/>
  </xdr:twoCellAnchor>
  <xdr:oneCellAnchor>
    <xdr:from>
      <xdr:col>0</xdr:col>
      <xdr:colOff>181381</xdr:colOff>
      <xdr:row>28</xdr:row>
      <xdr:rowOff>181704</xdr:rowOff>
    </xdr:from>
    <xdr:ext cx="235947" cy="349776"/>
    <xdr:sp macro="" textlink="">
      <xdr:nvSpPr>
        <xdr:cNvPr id="4" name="テキスト ボックス 3">
          <a:extLst>
            <a:ext uri="{FF2B5EF4-FFF2-40B4-BE49-F238E27FC236}">
              <a16:creationId xmlns:a16="http://schemas.microsoft.com/office/drawing/2014/main" id="{6312579C-C1D7-4703-BCAF-BAB3D32865F6}"/>
            </a:ext>
          </a:extLst>
        </xdr:cNvPr>
        <xdr:cNvSpPr txBox="1"/>
      </xdr:nvSpPr>
      <xdr:spPr>
        <a:xfrm>
          <a:off x="181381" y="6882822"/>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④</a:t>
          </a:r>
        </a:p>
      </xdr:txBody>
    </xdr:sp>
    <xdr:clientData/>
  </xdr:oneCellAnchor>
  <xdr:oneCellAnchor>
    <xdr:from>
      <xdr:col>0</xdr:col>
      <xdr:colOff>187349</xdr:colOff>
      <xdr:row>26</xdr:row>
      <xdr:rowOff>195052</xdr:rowOff>
    </xdr:from>
    <xdr:ext cx="235947" cy="349776"/>
    <xdr:sp macro="" textlink="">
      <xdr:nvSpPr>
        <xdr:cNvPr id="5" name="テキスト ボックス 4">
          <a:extLst>
            <a:ext uri="{FF2B5EF4-FFF2-40B4-BE49-F238E27FC236}">
              <a16:creationId xmlns:a16="http://schemas.microsoft.com/office/drawing/2014/main" id="{E1FA15BE-33CA-4AD4-A284-01ADB26CE072}"/>
            </a:ext>
          </a:extLst>
        </xdr:cNvPr>
        <xdr:cNvSpPr txBox="1"/>
      </xdr:nvSpPr>
      <xdr:spPr>
        <a:xfrm>
          <a:off x="187349" y="6425523"/>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③</a:t>
          </a:r>
        </a:p>
      </xdr:txBody>
    </xdr:sp>
    <xdr:clientData/>
  </xdr:oneCellAnchor>
  <xdr:oneCellAnchor>
    <xdr:from>
      <xdr:col>8</xdr:col>
      <xdr:colOff>190500</xdr:colOff>
      <xdr:row>29</xdr:row>
      <xdr:rowOff>201706</xdr:rowOff>
    </xdr:from>
    <xdr:ext cx="235947" cy="349776"/>
    <xdr:sp macro="" textlink="">
      <xdr:nvSpPr>
        <xdr:cNvPr id="6" name="テキスト ボックス 5">
          <a:extLst>
            <a:ext uri="{FF2B5EF4-FFF2-40B4-BE49-F238E27FC236}">
              <a16:creationId xmlns:a16="http://schemas.microsoft.com/office/drawing/2014/main" id="{8640DBF0-E2DA-4486-A3CD-56F9C5E21EDD}"/>
            </a:ext>
          </a:extLst>
        </xdr:cNvPr>
        <xdr:cNvSpPr txBox="1"/>
      </xdr:nvSpPr>
      <xdr:spPr>
        <a:xfrm>
          <a:off x="6465794" y="7138147"/>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⑥</a:t>
          </a:r>
        </a:p>
      </xdr:txBody>
    </xdr:sp>
    <xdr:clientData/>
  </xdr:oneCellAnchor>
  <xdr:oneCellAnchor>
    <xdr:from>
      <xdr:col>8</xdr:col>
      <xdr:colOff>190500</xdr:colOff>
      <xdr:row>47</xdr:row>
      <xdr:rowOff>190499</xdr:rowOff>
    </xdr:from>
    <xdr:ext cx="235947" cy="349776"/>
    <xdr:sp macro="" textlink="">
      <xdr:nvSpPr>
        <xdr:cNvPr id="7" name="テキスト ボックス 6">
          <a:extLst>
            <a:ext uri="{FF2B5EF4-FFF2-40B4-BE49-F238E27FC236}">
              <a16:creationId xmlns:a16="http://schemas.microsoft.com/office/drawing/2014/main" id="{9E424A95-259E-4E8E-9BDF-B23BAA623CA5}"/>
            </a:ext>
          </a:extLst>
        </xdr:cNvPr>
        <xdr:cNvSpPr txBox="1"/>
      </xdr:nvSpPr>
      <xdr:spPr>
        <a:xfrm>
          <a:off x="6465794" y="11362764"/>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⑥</a:t>
          </a:r>
        </a:p>
      </xdr:txBody>
    </xdr:sp>
    <xdr:clientData/>
  </xdr:oneCellAnchor>
  <xdr:oneCellAnchor>
    <xdr:from>
      <xdr:col>8</xdr:col>
      <xdr:colOff>268941</xdr:colOff>
      <xdr:row>83</xdr:row>
      <xdr:rowOff>201706</xdr:rowOff>
    </xdr:from>
    <xdr:ext cx="235947" cy="349776"/>
    <xdr:sp macro="" textlink="">
      <xdr:nvSpPr>
        <xdr:cNvPr id="8" name="テキスト ボックス 7">
          <a:extLst>
            <a:ext uri="{FF2B5EF4-FFF2-40B4-BE49-F238E27FC236}">
              <a16:creationId xmlns:a16="http://schemas.microsoft.com/office/drawing/2014/main" id="{160103FD-7BAB-4F73-96DC-DC5457B867A9}"/>
            </a:ext>
          </a:extLst>
        </xdr:cNvPr>
        <xdr:cNvSpPr txBox="1"/>
      </xdr:nvSpPr>
      <xdr:spPr>
        <a:xfrm>
          <a:off x="6544235" y="19845618"/>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⑥</a:t>
          </a:r>
        </a:p>
      </xdr:txBody>
    </xdr:sp>
    <xdr:clientData/>
  </xdr:oneCellAnchor>
  <xdr:oneCellAnchor>
    <xdr:from>
      <xdr:col>8</xdr:col>
      <xdr:colOff>190500</xdr:colOff>
      <xdr:row>30</xdr:row>
      <xdr:rowOff>201706</xdr:rowOff>
    </xdr:from>
    <xdr:ext cx="235947" cy="349776"/>
    <xdr:sp macro="" textlink="">
      <xdr:nvSpPr>
        <xdr:cNvPr id="9" name="テキスト ボックス 8">
          <a:extLst>
            <a:ext uri="{FF2B5EF4-FFF2-40B4-BE49-F238E27FC236}">
              <a16:creationId xmlns:a16="http://schemas.microsoft.com/office/drawing/2014/main" id="{B7B88927-FBE0-4041-B938-D324733A57CD}"/>
            </a:ext>
          </a:extLst>
        </xdr:cNvPr>
        <xdr:cNvSpPr txBox="1"/>
      </xdr:nvSpPr>
      <xdr:spPr>
        <a:xfrm>
          <a:off x="6465794" y="7373471"/>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⑥</a:t>
          </a:r>
        </a:p>
      </xdr:txBody>
    </xdr:sp>
    <xdr:clientData/>
  </xdr:oneCellAnchor>
  <xdr:oneCellAnchor>
    <xdr:from>
      <xdr:col>8</xdr:col>
      <xdr:colOff>197224</xdr:colOff>
      <xdr:row>48</xdr:row>
      <xdr:rowOff>186017</xdr:rowOff>
    </xdr:from>
    <xdr:ext cx="235947" cy="349776"/>
    <xdr:sp macro="" textlink="">
      <xdr:nvSpPr>
        <xdr:cNvPr id="10" name="テキスト ボックス 9">
          <a:extLst>
            <a:ext uri="{FF2B5EF4-FFF2-40B4-BE49-F238E27FC236}">
              <a16:creationId xmlns:a16="http://schemas.microsoft.com/office/drawing/2014/main" id="{F8C506E7-0B38-4C28-A86C-5B030FEEE4DB}"/>
            </a:ext>
          </a:extLst>
        </xdr:cNvPr>
        <xdr:cNvSpPr txBox="1"/>
      </xdr:nvSpPr>
      <xdr:spPr>
        <a:xfrm>
          <a:off x="6472518" y="11593605"/>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⑥</a:t>
          </a:r>
        </a:p>
      </xdr:txBody>
    </xdr:sp>
    <xdr:clientData/>
  </xdr:oneCellAnchor>
  <xdr:oneCellAnchor>
    <xdr:from>
      <xdr:col>8</xdr:col>
      <xdr:colOff>268941</xdr:colOff>
      <xdr:row>84</xdr:row>
      <xdr:rowOff>201706</xdr:rowOff>
    </xdr:from>
    <xdr:ext cx="235947" cy="349776"/>
    <xdr:sp macro="" textlink="">
      <xdr:nvSpPr>
        <xdr:cNvPr id="11" name="テキスト ボックス 10">
          <a:extLst>
            <a:ext uri="{FF2B5EF4-FFF2-40B4-BE49-F238E27FC236}">
              <a16:creationId xmlns:a16="http://schemas.microsoft.com/office/drawing/2014/main" id="{531D9DDD-56F5-4BF9-82BD-95CB79A2D956}"/>
            </a:ext>
          </a:extLst>
        </xdr:cNvPr>
        <xdr:cNvSpPr txBox="1"/>
      </xdr:nvSpPr>
      <xdr:spPr>
        <a:xfrm>
          <a:off x="6544235" y="20080941"/>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⑥</a:t>
          </a:r>
        </a:p>
      </xdr:txBody>
    </xdr:sp>
    <xdr:clientData/>
  </xdr:oneCellAnchor>
  <xdr:oneCellAnchor>
    <xdr:from>
      <xdr:col>8</xdr:col>
      <xdr:colOff>179294</xdr:colOff>
      <xdr:row>122</xdr:row>
      <xdr:rowOff>201706</xdr:rowOff>
    </xdr:from>
    <xdr:ext cx="235947" cy="349776"/>
    <xdr:sp macro="" textlink="">
      <xdr:nvSpPr>
        <xdr:cNvPr id="12" name="テキスト ボックス 11">
          <a:extLst>
            <a:ext uri="{FF2B5EF4-FFF2-40B4-BE49-F238E27FC236}">
              <a16:creationId xmlns:a16="http://schemas.microsoft.com/office/drawing/2014/main" id="{C4487951-B743-4E4B-8CF7-F3BD72E29AD8}"/>
            </a:ext>
          </a:extLst>
        </xdr:cNvPr>
        <xdr:cNvSpPr txBox="1"/>
      </xdr:nvSpPr>
      <xdr:spPr>
        <a:xfrm>
          <a:off x="6454588" y="29023235"/>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⑧</a:t>
          </a:r>
        </a:p>
      </xdr:txBody>
    </xdr:sp>
    <xdr:clientData/>
  </xdr:oneCellAnchor>
  <xdr:oneCellAnchor>
    <xdr:from>
      <xdr:col>8</xdr:col>
      <xdr:colOff>179294</xdr:colOff>
      <xdr:row>123</xdr:row>
      <xdr:rowOff>190500</xdr:rowOff>
    </xdr:from>
    <xdr:ext cx="235947" cy="349776"/>
    <xdr:sp macro="" textlink="">
      <xdr:nvSpPr>
        <xdr:cNvPr id="13" name="テキスト ボックス 12">
          <a:extLst>
            <a:ext uri="{FF2B5EF4-FFF2-40B4-BE49-F238E27FC236}">
              <a16:creationId xmlns:a16="http://schemas.microsoft.com/office/drawing/2014/main" id="{6081F890-BB4F-4E07-BDE9-994D0507E8C1}"/>
            </a:ext>
          </a:extLst>
        </xdr:cNvPr>
        <xdr:cNvSpPr txBox="1"/>
      </xdr:nvSpPr>
      <xdr:spPr>
        <a:xfrm>
          <a:off x="6454588" y="29247353"/>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⑧</a:t>
          </a:r>
        </a:p>
      </xdr:txBody>
    </xdr:sp>
    <xdr:clientData/>
  </xdr:oneCellAnchor>
  <xdr:oneCellAnchor>
    <xdr:from>
      <xdr:col>8</xdr:col>
      <xdr:colOff>179294</xdr:colOff>
      <xdr:row>121</xdr:row>
      <xdr:rowOff>201705</xdr:rowOff>
    </xdr:from>
    <xdr:ext cx="235947" cy="349776"/>
    <xdr:sp macro="" textlink="">
      <xdr:nvSpPr>
        <xdr:cNvPr id="14" name="テキスト ボックス 13">
          <a:extLst>
            <a:ext uri="{FF2B5EF4-FFF2-40B4-BE49-F238E27FC236}">
              <a16:creationId xmlns:a16="http://schemas.microsoft.com/office/drawing/2014/main" id="{F7624F21-7544-433D-8653-06860A9BE29E}"/>
            </a:ext>
          </a:extLst>
        </xdr:cNvPr>
        <xdr:cNvSpPr txBox="1"/>
      </xdr:nvSpPr>
      <xdr:spPr>
        <a:xfrm>
          <a:off x="6454588" y="28787911"/>
          <a:ext cx="235947" cy="349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200" b="1">
              <a:solidFill>
                <a:srgbClr val="FF0000"/>
              </a:solidFill>
            </a:rPr>
            <a:t>⑧</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10</xdr:col>
      <xdr:colOff>106680</xdr:colOff>
      <xdr:row>110</xdr:row>
      <xdr:rowOff>67235</xdr:rowOff>
    </xdr:from>
    <xdr:to>
      <xdr:col>10</xdr:col>
      <xdr:colOff>403411</xdr:colOff>
      <xdr:row>112</xdr:row>
      <xdr:rowOff>152400</xdr:rowOff>
    </xdr:to>
    <xdr:sp macro="" textlink="">
      <xdr:nvSpPr>
        <xdr:cNvPr id="2" name="右中かっこ 1">
          <a:extLst>
            <a:ext uri="{FF2B5EF4-FFF2-40B4-BE49-F238E27FC236}">
              <a16:creationId xmlns:a16="http://schemas.microsoft.com/office/drawing/2014/main" id="{667524F6-30F3-411C-B0AD-7A0D808900BE}"/>
            </a:ext>
          </a:extLst>
        </xdr:cNvPr>
        <xdr:cNvSpPr/>
      </xdr:nvSpPr>
      <xdr:spPr>
        <a:xfrm>
          <a:off x="8336280" y="27832610"/>
          <a:ext cx="296731" cy="580465"/>
        </a:xfrm>
        <a:prstGeom prst="rightBrace">
          <a:avLst>
            <a:gd name="adj1" fmla="val 8333"/>
            <a:gd name="adj2" fmla="val 5243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61857</xdr:colOff>
      <xdr:row>161</xdr:row>
      <xdr:rowOff>67236</xdr:rowOff>
    </xdr:from>
    <xdr:to>
      <xdr:col>10</xdr:col>
      <xdr:colOff>381000</xdr:colOff>
      <xdr:row>163</xdr:row>
      <xdr:rowOff>219636</xdr:rowOff>
    </xdr:to>
    <xdr:sp macro="" textlink="">
      <xdr:nvSpPr>
        <xdr:cNvPr id="3" name="右中かっこ 2">
          <a:extLst>
            <a:ext uri="{FF2B5EF4-FFF2-40B4-BE49-F238E27FC236}">
              <a16:creationId xmlns:a16="http://schemas.microsoft.com/office/drawing/2014/main" id="{16589DEC-AC97-4833-AA19-E73710BD5892}"/>
            </a:ext>
          </a:extLst>
        </xdr:cNvPr>
        <xdr:cNvSpPr/>
      </xdr:nvSpPr>
      <xdr:spPr>
        <a:xfrm>
          <a:off x="8291457" y="40738986"/>
          <a:ext cx="319143" cy="647700"/>
        </a:xfrm>
        <a:prstGeom prst="rightBrace">
          <a:avLst>
            <a:gd name="adj1" fmla="val 8333"/>
            <a:gd name="adj2" fmla="val 47549"/>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61856</xdr:colOff>
      <xdr:row>165</xdr:row>
      <xdr:rowOff>33618</xdr:rowOff>
    </xdr:from>
    <xdr:to>
      <xdr:col>10</xdr:col>
      <xdr:colOff>347382</xdr:colOff>
      <xdr:row>167</xdr:row>
      <xdr:rowOff>186018</xdr:rowOff>
    </xdr:to>
    <xdr:sp macro="" textlink="">
      <xdr:nvSpPr>
        <xdr:cNvPr id="4" name="右中かっこ 3">
          <a:extLst>
            <a:ext uri="{FF2B5EF4-FFF2-40B4-BE49-F238E27FC236}">
              <a16:creationId xmlns:a16="http://schemas.microsoft.com/office/drawing/2014/main" id="{A3906BAE-E143-4D96-AC73-29E48CE5668B}"/>
            </a:ext>
          </a:extLst>
        </xdr:cNvPr>
        <xdr:cNvSpPr/>
      </xdr:nvSpPr>
      <xdr:spPr>
        <a:xfrm>
          <a:off x="8291456" y="41753118"/>
          <a:ext cx="285526" cy="647700"/>
        </a:xfrm>
        <a:prstGeom prst="rightBrace">
          <a:avLst>
            <a:gd name="adj1" fmla="val 8333"/>
            <a:gd name="adj2" fmla="val 49316"/>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11</xdr:col>
      <xdr:colOff>201706</xdr:colOff>
      <xdr:row>1</xdr:row>
      <xdr:rowOff>11206</xdr:rowOff>
    </xdr:from>
    <xdr:ext cx="9681882" cy="2274794"/>
    <xdr:sp macro="" textlink="">
      <xdr:nvSpPr>
        <xdr:cNvPr id="5" name="テキスト ボックス 4">
          <a:extLst>
            <a:ext uri="{FF2B5EF4-FFF2-40B4-BE49-F238E27FC236}">
              <a16:creationId xmlns:a16="http://schemas.microsoft.com/office/drawing/2014/main" id="{575C23C1-C24D-44AB-B3E8-3E052A9F8C76}"/>
            </a:ext>
          </a:extLst>
        </xdr:cNvPr>
        <xdr:cNvSpPr txBox="1"/>
      </xdr:nvSpPr>
      <xdr:spPr>
        <a:xfrm>
          <a:off x="8852647" y="246530"/>
          <a:ext cx="9681882" cy="227479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b="1" u="none">
              <a:solidFill>
                <a:srgbClr val="FF0000"/>
              </a:solidFill>
            </a:rPr>
            <a:t>＜注意事項＞</a:t>
          </a:r>
          <a:endParaRPr kumimoji="1" lang="en-US" altLang="ja-JP" sz="1600" b="1" u="none">
            <a:solidFill>
              <a:srgbClr val="FF0000"/>
            </a:solidFill>
          </a:endParaRPr>
        </a:p>
        <a:p>
          <a:endParaRPr kumimoji="1" lang="en-US" altLang="ja-JP" sz="1400" b="1">
            <a:solidFill>
              <a:srgbClr val="FF0000"/>
            </a:solidFill>
          </a:endParaRPr>
        </a:p>
        <a:p>
          <a:r>
            <a:rPr kumimoji="1" lang="ja-JP" altLang="en-US" sz="1400" b="1">
              <a:solidFill>
                <a:srgbClr val="FF0000"/>
              </a:solidFill>
            </a:rPr>
            <a:t>◆</a:t>
          </a:r>
          <a:r>
            <a:rPr kumimoji="1" lang="en-US" altLang="ja-JP" sz="1400" b="1" u="sng">
              <a:solidFill>
                <a:srgbClr val="FF0000"/>
              </a:solidFill>
            </a:rPr>
            <a:t>Excel</a:t>
          </a:r>
          <a:r>
            <a:rPr kumimoji="1" lang="ja-JP" altLang="en-US" sz="1400" b="1" u="sng">
              <a:solidFill>
                <a:srgbClr val="FF0000"/>
              </a:solidFill>
            </a:rPr>
            <a:t>形式</a:t>
          </a:r>
          <a:r>
            <a:rPr kumimoji="1" lang="ja-JP" altLang="en-US" sz="1400" b="1">
              <a:solidFill>
                <a:srgbClr val="FF0000"/>
              </a:solidFill>
            </a:rPr>
            <a:t>で提出すること。</a:t>
          </a:r>
          <a:endParaRPr kumimoji="1" lang="en-US" altLang="ja-JP" sz="1400" b="1">
            <a:solidFill>
              <a:srgbClr val="FF0000"/>
            </a:solidFill>
          </a:endParaRPr>
        </a:p>
        <a:p>
          <a:r>
            <a:rPr kumimoji="1" lang="ja-JP" altLang="en-US" sz="1400" b="1">
              <a:solidFill>
                <a:srgbClr val="FF0000"/>
              </a:solidFill>
            </a:rPr>
            <a:t>◆申請のない項目の行は削除いただいてかまいませんが、</a:t>
          </a:r>
          <a:r>
            <a:rPr kumimoji="1" lang="ja-JP" altLang="en-US" sz="1400" b="1" u="sng">
              <a:solidFill>
                <a:srgbClr val="FF0000"/>
              </a:solidFill>
            </a:rPr>
            <a:t>各項目の番号は変更しないでください。</a:t>
          </a:r>
          <a:endParaRPr kumimoji="1" lang="en-US" altLang="ja-JP" sz="1400" b="1" u="sng">
            <a:solidFill>
              <a:srgbClr val="FF0000"/>
            </a:solidFill>
          </a:endParaRPr>
        </a:p>
        <a:p>
          <a:r>
            <a:rPr kumimoji="1" lang="ja-JP" altLang="en-US" sz="1400" b="1">
              <a:solidFill>
                <a:srgbClr val="FF0000"/>
              </a:solidFill>
            </a:rPr>
            <a:t>◆交付申請時の見積内容から変更がある場合、</a:t>
          </a:r>
          <a:r>
            <a:rPr kumimoji="1" lang="ja-JP" altLang="en-US" sz="1400" b="1" u="sng">
              <a:solidFill>
                <a:srgbClr val="FF0000"/>
              </a:solidFill>
            </a:rPr>
            <a:t>変更内容を請求書内訳書に反映させてください。</a:t>
          </a:r>
          <a:endParaRPr kumimoji="1" lang="en-US" altLang="ja-JP" sz="1400" b="1" u="sng">
            <a:solidFill>
              <a:srgbClr val="FF0000"/>
            </a:solidFill>
          </a:endParaRPr>
        </a:p>
        <a:p>
          <a:r>
            <a:rPr kumimoji="1" lang="ja-JP" altLang="en-US" sz="1400" b="1">
              <a:solidFill>
                <a:srgbClr val="FF0000"/>
              </a:solidFill>
            </a:rPr>
            <a:t>◆申請する</a:t>
          </a:r>
          <a:r>
            <a:rPr kumimoji="1" lang="ja-JP" altLang="en-US" sz="1400" b="1" u="none">
              <a:solidFill>
                <a:srgbClr val="FF0000"/>
              </a:solidFill>
            </a:rPr>
            <a:t>設備・機器・部材の仕様（メーカー名、型式等）は</a:t>
          </a:r>
          <a:r>
            <a:rPr kumimoji="1" lang="ja-JP" altLang="en-US" sz="1400" b="1" u="sng">
              <a:solidFill>
                <a:srgbClr val="FF0000"/>
              </a:solidFill>
            </a:rPr>
            <a:t>要部写真および図面の記載と整合させてください。</a:t>
          </a:r>
          <a:endParaRPr kumimoji="1" lang="en-US" altLang="ja-JP" sz="1400" b="1" u="sng">
            <a:solidFill>
              <a:srgbClr val="FF0000"/>
            </a:solidFill>
          </a:endParaRPr>
        </a:p>
        <a:p>
          <a:r>
            <a:rPr kumimoji="1" lang="ja-JP" altLang="en-US" sz="1400" b="1">
              <a:solidFill>
                <a:srgbClr val="FF0000"/>
              </a:solidFill>
            </a:rPr>
            <a:t>◆</a:t>
          </a:r>
          <a:r>
            <a:rPr kumimoji="1" lang="ja-JP" altLang="en-US" sz="1400" b="1" u="sng">
              <a:solidFill>
                <a:srgbClr val="FF0000"/>
              </a:solidFill>
            </a:rPr>
            <a:t>計算誤り</a:t>
          </a:r>
          <a:r>
            <a:rPr kumimoji="1" lang="ja-JP" altLang="en-US" sz="1400" b="1">
              <a:solidFill>
                <a:srgbClr val="FF0000"/>
              </a:solidFill>
            </a:rPr>
            <a:t>や</a:t>
          </a:r>
          <a:r>
            <a:rPr kumimoji="1" lang="ja-JP" altLang="en-US" sz="1400" b="1" u="sng">
              <a:solidFill>
                <a:srgbClr val="FF0000"/>
              </a:solidFill>
            </a:rPr>
            <a:t>入力誤り</a:t>
          </a:r>
          <a:r>
            <a:rPr kumimoji="1" lang="ja-JP" altLang="en-US" sz="1400" b="1">
              <a:solidFill>
                <a:srgbClr val="FF0000"/>
              </a:solidFill>
            </a:rPr>
            <a:t>がないかよくご確認のうえご提出ください。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219"/>
  <sheetViews>
    <sheetView showGridLines="0" tabSelected="1" view="pageBreakPreview" zoomScale="85" zoomScaleNormal="100" zoomScaleSheetLayoutView="85" zoomScalePageLayoutView="55" workbookViewId="0">
      <selection activeCell="Q16" sqref="Q16"/>
    </sheetView>
  </sheetViews>
  <sheetFormatPr defaultRowHeight="18" x14ac:dyDescent="0.55000000000000004"/>
  <cols>
    <col min="1" max="1" width="6" customWidth="1"/>
    <col min="2" max="3" width="10.75" customWidth="1"/>
    <col min="4" max="4" width="8.83203125" customWidth="1"/>
    <col min="5" max="5" width="22.75" customWidth="1"/>
    <col min="6" max="6" width="5.25" customWidth="1"/>
    <col min="7" max="7" width="5.75" customWidth="1"/>
    <col min="8" max="8" width="12.25" customWidth="1"/>
    <col min="9" max="9" width="14.33203125" bestFit="1" customWidth="1"/>
    <col min="10" max="10" width="11.25" customWidth="1"/>
    <col min="11" max="11" width="5.33203125" customWidth="1"/>
  </cols>
  <sheetData>
    <row r="1" spans="1:10" x14ac:dyDescent="0.55000000000000004">
      <c r="A1" s="121"/>
      <c r="B1" s="121"/>
      <c r="C1" s="121"/>
      <c r="D1" s="121"/>
      <c r="E1" s="121"/>
      <c r="F1" s="121"/>
      <c r="G1" s="121"/>
      <c r="H1" s="121"/>
      <c r="I1" s="121"/>
      <c r="J1" s="121"/>
    </row>
    <row r="2" spans="1:10" ht="20.149999999999999" customHeight="1" x14ac:dyDescent="0.55000000000000004">
      <c r="A2" s="122" t="s">
        <v>80</v>
      </c>
      <c r="B2" s="122"/>
      <c r="C2" s="122"/>
      <c r="D2" s="122"/>
      <c r="E2" s="122"/>
      <c r="F2" s="122"/>
      <c r="G2" s="122"/>
      <c r="H2" s="122"/>
      <c r="I2" s="122"/>
      <c r="J2" s="122"/>
    </row>
    <row r="3" spans="1:10" ht="20.149999999999999" customHeight="1" x14ac:dyDescent="0.55000000000000004">
      <c r="A3" s="122"/>
      <c r="B3" s="122"/>
      <c r="C3" s="122"/>
      <c r="D3" s="122"/>
      <c r="E3" s="122"/>
      <c r="F3" s="122"/>
      <c r="G3" s="122"/>
      <c r="H3" s="122"/>
      <c r="I3" s="122"/>
      <c r="J3" s="122"/>
    </row>
    <row r="4" spans="1:10" s="12" customFormat="1" ht="20.149999999999999" customHeight="1" x14ac:dyDescent="0.55000000000000004">
      <c r="I4" s="65"/>
      <c r="J4" s="65"/>
    </row>
    <row r="5" spans="1:10" ht="30" customHeight="1" thickBot="1" x14ac:dyDescent="0.6">
      <c r="A5" s="70"/>
      <c r="B5" s="162" t="s">
        <v>219</v>
      </c>
      <c r="C5" s="162"/>
      <c r="D5" s="161">
        <f>I217+I218</f>
        <v>0</v>
      </c>
      <c r="E5" s="161"/>
      <c r="F5" s="161"/>
      <c r="G5" s="161"/>
      <c r="H5" s="91" t="s">
        <v>12</v>
      </c>
      <c r="I5" s="92"/>
      <c r="J5" s="2"/>
    </row>
    <row r="6" spans="1:10" x14ac:dyDescent="0.55000000000000004">
      <c r="A6" s="117"/>
      <c r="B6" s="117"/>
      <c r="C6" s="67"/>
      <c r="D6" s="67"/>
      <c r="E6" s="67"/>
      <c r="F6" s="67"/>
      <c r="G6" s="67"/>
      <c r="H6" s="67"/>
      <c r="I6" s="67"/>
      <c r="J6" s="67"/>
    </row>
    <row r="7" spans="1:10" x14ac:dyDescent="0.55000000000000004">
      <c r="A7" s="118" t="s">
        <v>17</v>
      </c>
      <c r="B7" s="119"/>
      <c r="C7" s="119"/>
      <c r="D7" s="119"/>
      <c r="E7" s="119"/>
      <c r="F7" s="119"/>
      <c r="G7" s="119"/>
      <c r="H7" s="119"/>
      <c r="I7" s="119"/>
      <c r="J7" s="120"/>
    </row>
    <row r="8" spans="1:10" x14ac:dyDescent="0.55000000000000004">
      <c r="A8" s="22"/>
      <c r="B8" s="115" t="s">
        <v>6</v>
      </c>
      <c r="C8" s="115"/>
      <c r="D8" s="115" t="s">
        <v>5</v>
      </c>
      <c r="E8" s="115"/>
      <c r="F8" s="23" t="s">
        <v>4</v>
      </c>
      <c r="G8" s="23" t="s">
        <v>3</v>
      </c>
      <c r="H8" s="23" t="s">
        <v>2</v>
      </c>
      <c r="I8" s="24" t="s">
        <v>1</v>
      </c>
      <c r="J8" s="8" t="s">
        <v>13</v>
      </c>
    </row>
    <row r="9" spans="1:10" ht="25" customHeight="1" x14ac:dyDescent="0.55000000000000004">
      <c r="A9" s="74" t="s">
        <v>0</v>
      </c>
      <c r="B9" s="157" t="s">
        <v>47</v>
      </c>
      <c r="C9" s="157"/>
      <c r="D9" s="157"/>
      <c r="E9" s="157"/>
      <c r="F9" s="157"/>
      <c r="G9" s="157"/>
      <c r="H9" s="157"/>
      <c r="I9" s="157"/>
      <c r="J9" s="73"/>
    </row>
    <row r="10" spans="1:10" x14ac:dyDescent="0.55000000000000004">
      <c r="A10" s="26"/>
      <c r="B10" s="132"/>
      <c r="C10" s="133"/>
      <c r="D10" s="132"/>
      <c r="E10" s="134"/>
      <c r="F10" s="27"/>
      <c r="G10" s="28"/>
      <c r="H10" s="29"/>
      <c r="I10" s="30"/>
      <c r="J10" s="31"/>
    </row>
    <row r="11" spans="1:10" x14ac:dyDescent="0.55000000000000004">
      <c r="A11" s="15"/>
      <c r="B11" s="123"/>
      <c r="C11" s="124"/>
      <c r="D11" s="125"/>
      <c r="E11" s="125"/>
      <c r="F11" s="4"/>
      <c r="G11" s="14"/>
      <c r="H11" s="5"/>
      <c r="I11" s="7"/>
      <c r="J11" s="9"/>
    </row>
    <row r="12" spans="1:10" x14ac:dyDescent="0.55000000000000004">
      <c r="A12" s="19"/>
      <c r="B12" s="126"/>
      <c r="C12" s="127"/>
      <c r="D12" s="126"/>
      <c r="E12" s="128"/>
      <c r="F12" s="32"/>
      <c r="G12" s="32"/>
      <c r="H12" s="20"/>
      <c r="I12" s="33"/>
      <c r="J12" s="21"/>
    </row>
    <row r="13" spans="1:10" x14ac:dyDescent="0.55000000000000004">
      <c r="A13" s="16"/>
      <c r="B13" s="158" t="s">
        <v>14</v>
      </c>
      <c r="C13" s="158"/>
      <c r="D13" s="158"/>
      <c r="E13" s="158"/>
      <c r="F13" s="158"/>
      <c r="G13" s="158"/>
      <c r="H13" s="159"/>
      <c r="I13" s="13">
        <v>0</v>
      </c>
      <c r="J13" s="11"/>
    </row>
    <row r="14" spans="1:10" ht="25" customHeight="1" x14ac:dyDescent="0.55000000000000004">
      <c r="A14" s="75" t="s">
        <v>7</v>
      </c>
      <c r="B14" s="156" t="s">
        <v>18</v>
      </c>
      <c r="C14" s="156"/>
      <c r="D14" s="156"/>
      <c r="E14" s="156"/>
      <c r="F14" s="156"/>
      <c r="G14" s="156"/>
      <c r="H14" s="156"/>
      <c r="I14" s="156"/>
      <c r="J14" s="73"/>
    </row>
    <row r="15" spans="1:10" x14ac:dyDescent="0.55000000000000004">
      <c r="A15" s="71" t="s">
        <v>50</v>
      </c>
      <c r="B15" s="131" t="s">
        <v>19</v>
      </c>
      <c r="C15" s="131"/>
      <c r="D15" s="131"/>
      <c r="E15" s="131"/>
      <c r="F15" s="131"/>
      <c r="G15" s="131"/>
      <c r="H15" s="131"/>
      <c r="I15" s="131"/>
      <c r="J15" s="72"/>
    </row>
    <row r="16" spans="1:10" x14ac:dyDescent="0.55000000000000004">
      <c r="A16" s="26"/>
      <c r="B16" s="132"/>
      <c r="C16" s="133"/>
      <c r="D16" s="132"/>
      <c r="E16" s="134"/>
      <c r="F16" s="27"/>
      <c r="G16" s="28"/>
      <c r="H16" s="29"/>
      <c r="I16" s="30"/>
      <c r="J16" s="31"/>
    </row>
    <row r="17" spans="1:10" x14ac:dyDescent="0.55000000000000004">
      <c r="A17" s="15"/>
      <c r="B17" s="123"/>
      <c r="C17" s="124"/>
      <c r="D17" s="125"/>
      <c r="E17" s="125"/>
      <c r="F17" s="4"/>
      <c r="G17" s="14"/>
      <c r="H17" s="5"/>
      <c r="I17" s="7"/>
      <c r="J17" s="9"/>
    </row>
    <row r="18" spans="1:10" x14ac:dyDescent="0.55000000000000004">
      <c r="A18" s="19"/>
      <c r="B18" s="126"/>
      <c r="C18" s="127"/>
      <c r="D18" s="126"/>
      <c r="E18" s="128"/>
      <c r="F18" s="32"/>
      <c r="G18" s="32"/>
      <c r="H18" s="20"/>
      <c r="I18" s="33"/>
      <c r="J18" s="21"/>
    </row>
    <row r="19" spans="1:10" x14ac:dyDescent="0.55000000000000004">
      <c r="A19" s="17"/>
      <c r="B19" s="129"/>
      <c r="C19" s="129"/>
      <c r="D19" s="129"/>
      <c r="E19" s="129"/>
      <c r="F19" s="34"/>
      <c r="G19" s="34"/>
      <c r="H19" s="35" t="s">
        <v>63</v>
      </c>
      <c r="I19" s="35">
        <v>0</v>
      </c>
      <c r="J19" s="35"/>
    </row>
    <row r="20" spans="1:10" x14ac:dyDescent="0.55000000000000004">
      <c r="A20" s="36"/>
      <c r="B20" s="127"/>
      <c r="C20" s="127"/>
      <c r="D20" s="127"/>
      <c r="E20" s="127"/>
      <c r="F20" s="37"/>
      <c r="G20" s="37"/>
      <c r="H20" s="35" t="s">
        <v>64</v>
      </c>
      <c r="I20" s="38">
        <v>0</v>
      </c>
      <c r="J20" s="38"/>
    </row>
    <row r="21" spans="1:10" x14ac:dyDescent="0.55000000000000004">
      <c r="A21" s="71" t="s">
        <v>51</v>
      </c>
      <c r="B21" s="131" t="s">
        <v>20</v>
      </c>
      <c r="C21" s="131"/>
      <c r="D21" s="131"/>
      <c r="E21" s="131"/>
      <c r="F21" s="131"/>
      <c r="G21" s="131"/>
      <c r="H21" s="131"/>
      <c r="I21" s="131"/>
      <c r="J21" s="72"/>
    </row>
    <row r="22" spans="1:10" x14ac:dyDescent="0.55000000000000004">
      <c r="A22" s="26"/>
      <c r="B22" s="132"/>
      <c r="C22" s="133"/>
      <c r="D22" s="132"/>
      <c r="E22" s="134"/>
      <c r="F22" s="27"/>
      <c r="G22" s="28"/>
      <c r="H22" s="29"/>
      <c r="I22" s="30"/>
      <c r="J22" s="31"/>
    </row>
    <row r="23" spans="1:10" x14ac:dyDescent="0.55000000000000004">
      <c r="A23" s="15"/>
      <c r="B23" s="123"/>
      <c r="C23" s="124"/>
      <c r="D23" s="125"/>
      <c r="E23" s="125"/>
      <c r="F23" s="4"/>
      <c r="G23" s="14"/>
      <c r="H23" s="5"/>
      <c r="I23" s="7"/>
      <c r="J23" s="9"/>
    </row>
    <row r="24" spans="1:10" x14ac:dyDescent="0.55000000000000004">
      <c r="A24" s="19"/>
      <c r="B24" s="126"/>
      <c r="C24" s="127"/>
      <c r="D24" s="126"/>
      <c r="E24" s="128"/>
      <c r="F24" s="32"/>
      <c r="G24" s="32"/>
      <c r="H24" s="20"/>
      <c r="I24" s="33"/>
      <c r="J24" s="21"/>
    </row>
    <row r="25" spans="1:10" x14ac:dyDescent="0.55000000000000004">
      <c r="A25" s="17"/>
      <c r="B25" s="129"/>
      <c r="C25" s="129"/>
      <c r="D25" s="129"/>
      <c r="E25" s="129"/>
      <c r="F25" s="34"/>
      <c r="G25" s="34"/>
      <c r="H25" s="35" t="s">
        <v>63</v>
      </c>
      <c r="I25" s="35">
        <v>0</v>
      </c>
      <c r="J25" s="35"/>
    </row>
    <row r="26" spans="1:10" x14ac:dyDescent="0.55000000000000004">
      <c r="A26" s="36"/>
      <c r="B26" s="127"/>
      <c r="C26" s="127"/>
      <c r="D26" s="127"/>
      <c r="E26" s="127"/>
      <c r="F26" s="37"/>
      <c r="G26" s="37"/>
      <c r="H26" s="35" t="s">
        <v>64</v>
      </c>
      <c r="I26" s="38">
        <v>0</v>
      </c>
      <c r="J26" s="38"/>
    </row>
    <row r="27" spans="1:10" x14ac:dyDescent="0.55000000000000004">
      <c r="A27" s="71" t="s">
        <v>52</v>
      </c>
      <c r="B27" s="131" t="s">
        <v>21</v>
      </c>
      <c r="C27" s="131"/>
      <c r="D27" s="131"/>
      <c r="E27" s="131"/>
      <c r="F27" s="131"/>
      <c r="G27" s="131"/>
      <c r="H27" s="131"/>
      <c r="I27" s="131"/>
      <c r="J27" s="72"/>
    </row>
    <row r="28" spans="1:10" x14ac:dyDescent="0.55000000000000004">
      <c r="A28" s="26"/>
      <c r="B28" s="132"/>
      <c r="C28" s="133"/>
      <c r="D28" s="132"/>
      <c r="E28" s="134"/>
      <c r="F28" s="27"/>
      <c r="G28" s="28"/>
      <c r="H28" s="29"/>
      <c r="I28" s="30"/>
      <c r="J28" s="31"/>
    </row>
    <row r="29" spans="1:10" x14ac:dyDescent="0.55000000000000004">
      <c r="A29" s="15"/>
      <c r="B29" s="123"/>
      <c r="C29" s="124"/>
      <c r="D29" s="125"/>
      <c r="E29" s="125"/>
      <c r="F29" s="4"/>
      <c r="G29" s="14"/>
      <c r="H29" s="5"/>
      <c r="I29" s="7"/>
      <c r="J29" s="9"/>
    </row>
    <row r="30" spans="1:10" x14ac:dyDescent="0.55000000000000004">
      <c r="A30" s="19"/>
      <c r="B30" s="126"/>
      <c r="C30" s="127"/>
      <c r="D30" s="126"/>
      <c r="E30" s="128"/>
      <c r="F30" s="32"/>
      <c r="G30" s="32"/>
      <c r="H30" s="20"/>
      <c r="I30" s="33"/>
      <c r="J30" s="21"/>
    </row>
    <row r="31" spans="1:10" x14ac:dyDescent="0.55000000000000004">
      <c r="A31" s="17"/>
      <c r="B31" s="129"/>
      <c r="C31" s="129"/>
      <c r="D31" s="129"/>
      <c r="E31" s="129"/>
      <c r="F31" s="34"/>
      <c r="G31" s="34"/>
      <c r="H31" s="35" t="s">
        <v>63</v>
      </c>
      <c r="I31" s="35">
        <v>0</v>
      </c>
      <c r="J31" s="35"/>
    </row>
    <row r="32" spans="1:10" x14ac:dyDescent="0.55000000000000004">
      <c r="A32" s="36"/>
      <c r="B32" s="127"/>
      <c r="C32" s="127"/>
      <c r="D32" s="127"/>
      <c r="E32" s="127"/>
      <c r="F32" s="37"/>
      <c r="G32" s="37"/>
      <c r="H32" s="35" t="s">
        <v>64</v>
      </c>
      <c r="I32" s="38">
        <v>0</v>
      </c>
      <c r="J32" s="38"/>
    </row>
    <row r="33" spans="1:10" x14ac:dyDescent="0.55000000000000004">
      <c r="A33" s="71" t="s">
        <v>53</v>
      </c>
      <c r="B33" s="131" t="s">
        <v>22</v>
      </c>
      <c r="C33" s="131"/>
      <c r="D33" s="131"/>
      <c r="E33" s="131"/>
      <c r="F33" s="131"/>
      <c r="G33" s="131"/>
      <c r="H33" s="131"/>
      <c r="I33" s="131"/>
      <c r="J33" s="72"/>
    </row>
    <row r="34" spans="1:10" x14ac:dyDescent="0.55000000000000004">
      <c r="A34" s="26"/>
      <c r="B34" s="132"/>
      <c r="C34" s="133"/>
      <c r="D34" s="132"/>
      <c r="E34" s="134"/>
      <c r="F34" s="27"/>
      <c r="G34" s="28"/>
      <c r="H34" s="29"/>
      <c r="I34" s="30"/>
      <c r="J34" s="31"/>
    </row>
    <row r="35" spans="1:10" x14ac:dyDescent="0.55000000000000004">
      <c r="A35" s="15"/>
      <c r="B35" s="123"/>
      <c r="C35" s="124"/>
      <c r="D35" s="125"/>
      <c r="E35" s="125"/>
      <c r="F35" s="4"/>
      <c r="G35" s="14"/>
      <c r="H35" s="5"/>
      <c r="I35" s="7"/>
      <c r="J35" s="9"/>
    </row>
    <row r="36" spans="1:10" x14ac:dyDescent="0.55000000000000004">
      <c r="A36" s="19"/>
      <c r="B36" s="126"/>
      <c r="C36" s="127"/>
      <c r="D36" s="126"/>
      <c r="E36" s="128"/>
      <c r="F36" s="32"/>
      <c r="G36" s="32"/>
      <c r="H36" s="20"/>
      <c r="I36" s="33"/>
      <c r="J36" s="21"/>
    </row>
    <row r="37" spans="1:10" x14ac:dyDescent="0.55000000000000004">
      <c r="A37" s="17"/>
      <c r="B37" s="129"/>
      <c r="C37" s="129"/>
      <c r="D37" s="129"/>
      <c r="E37" s="129"/>
      <c r="F37" s="34"/>
      <c r="G37" s="34"/>
      <c r="H37" s="35" t="s">
        <v>63</v>
      </c>
      <c r="I37" s="35">
        <v>0</v>
      </c>
      <c r="J37" s="35"/>
    </row>
    <row r="38" spans="1:10" x14ac:dyDescent="0.55000000000000004">
      <c r="A38" s="36"/>
      <c r="B38" s="127"/>
      <c r="C38" s="127"/>
      <c r="D38" s="127"/>
      <c r="E38" s="127"/>
      <c r="F38" s="37"/>
      <c r="G38" s="37"/>
      <c r="H38" s="35" t="s">
        <v>64</v>
      </c>
      <c r="I38" s="38">
        <v>0</v>
      </c>
      <c r="J38" s="38"/>
    </row>
    <row r="39" spans="1:10" x14ac:dyDescent="0.55000000000000004">
      <c r="A39" s="71" t="s">
        <v>54</v>
      </c>
      <c r="B39" s="131" t="s">
        <v>23</v>
      </c>
      <c r="C39" s="131"/>
      <c r="D39" s="131"/>
      <c r="E39" s="131"/>
      <c r="F39" s="131"/>
      <c r="G39" s="131"/>
      <c r="H39" s="131"/>
      <c r="I39" s="131"/>
      <c r="J39" s="72"/>
    </row>
    <row r="40" spans="1:10" x14ac:dyDescent="0.55000000000000004">
      <c r="A40" s="26"/>
      <c r="B40" s="132"/>
      <c r="C40" s="133"/>
      <c r="D40" s="132"/>
      <c r="E40" s="134"/>
      <c r="F40" s="27"/>
      <c r="G40" s="28"/>
      <c r="H40" s="29"/>
      <c r="I40" s="30"/>
      <c r="J40" s="31"/>
    </row>
    <row r="41" spans="1:10" x14ac:dyDescent="0.55000000000000004">
      <c r="A41" s="15"/>
      <c r="B41" s="123"/>
      <c r="C41" s="124"/>
      <c r="D41" s="125"/>
      <c r="E41" s="125"/>
      <c r="F41" s="4"/>
      <c r="G41" s="14"/>
      <c r="H41" s="5"/>
      <c r="I41" s="7"/>
      <c r="J41" s="9"/>
    </row>
    <row r="42" spans="1:10" x14ac:dyDescent="0.55000000000000004">
      <c r="A42" s="19"/>
      <c r="B42" s="126"/>
      <c r="C42" s="127"/>
      <c r="D42" s="126"/>
      <c r="E42" s="128"/>
      <c r="F42" s="32"/>
      <c r="G42" s="32"/>
      <c r="H42" s="20"/>
      <c r="I42" s="33"/>
      <c r="J42" s="21"/>
    </row>
    <row r="43" spans="1:10" x14ac:dyDescent="0.55000000000000004">
      <c r="A43" s="17"/>
      <c r="B43" s="129"/>
      <c r="C43" s="129"/>
      <c r="D43" s="129"/>
      <c r="E43" s="129"/>
      <c r="F43" s="34"/>
      <c r="G43" s="34"/>
      <c r="H43" s="35" t="s">
        <v>63</v>
      </c>
      <c r="I43" s="35">
        <v>0</v>
      </c>
      <c r="J43" s="35"/>
    </row>
    <row r="44" spans="1:10" x14ac:dyDescent="0.55000000000000004">
      <c r="A44" s="36"/>
      <c r="B44" s="127"/>
      <c r="C44" s="127"/>
      <c r="D44" s="127"/>
      <c r="E44" s="127"/>
      <c r="F44" s="37"/>
      <c r="G44" s="37"/>
      <c r="H44" s="35" t="s">
        <v>64</v>
      </c>
      <c r="I44" s="38">
        <v>0</v>
      </c>
      <c r="J44" s="38"/>
    </row>
    <row r="45" spans="1:10" x14ac:dyDescent="0.55000000000000004">
      <c r="A45" s="71" t="s">
        <v>55</v>
      </c>
      <c r="B45" s="131" t="s">
        <v>24</v>
      </c>
      <c r="C45" s="131"/>
      <c r="D45" s="131"/>
      <c r="E45" s="131"/>
      <c r="F45" s="131"/>
      <c r="G45" s="131"/>
      <c r="H45" s="131"/>
      <c r="I45" s="131"/>
      <c r="J45" s="72"/>
    </row>
    <row r="46" spans="1:10" x14ac:dyDescent="0.55000000000000004">
      <c r="A46" s="26"/>
      <c r="B46" s="132"/>
      <c r="C46" s="133"/>
      <c r="D46" s="132"/>
      <c r="E46" s="134"/>
      <c r="F46" s="27"/>
      <c r="G46" s="28"/>
      <c r="H46" s="29"/>
      <c r="I46" s="30"/>
      <c r="J46" s="31"/>
    </row>
    <row r="47" spans="1:10" x14ac:dyDescent="0.55000000000000004">
      <c r="A47" s="15"/>
      <c r="B47" s="123"/>
      <c r="C47" s="124"/>
      <c r="D47" s="125"/>
      <c r="E47" s="125"/>
      <c r="F47" s="4"/>
      <c r="G47" s="14"/>
      <c r="H47" s="5"/>
      <c r="I47" s="7"/>
      <c r="J47" s="9"/>
    </row>
    <row r="48" spans="1:10" x14ac:dyDescent="0.55000000000000004">
      <c r="A48" s="19"/>
      <c r="B48" s="126"/>
      <c r="C48" s="127"/>
      <c r="D48" s="126"/>
      <c r="E48" s="128"/>
      <c r="F48" s="32"/>
      <c r="G48" s="32"/>
      <c r="H48" s="20"/>
      <c r="I48" s="33"/>
      <c r="J48" s="21"/>
    </row>
    <row r="49" spans="1:10" x14ac:dyDescent="0.55000000000000004">
      <c r="A49" s="17"/>
      <c r="B49" s="129"/>
      <c r="C49" s="129"/>
      <c r="D49" s="129"/>
      <c r="E49" s="129"/>
      <c r="F49" s="34"/>
      <c r="G49" s="34"/>
      <c r="H49" s="35" t="s">
        <v>63</v>
      </c>
      <c r="I49" s="35">
        <v>0</v>
      </c>
      <c r="J49" s="35"/>
    </row>
    <row r="50" spans="1:10" x14ac:dyDescent="0.55000000000000004">
      <c r="A50" s="36"/>
      <c r="B50" s="127"/>
      <c r="C50" s="127"/>
      <c r="D50" s="127"/>
      <c r="E50" s="127"/>
      <c r="F50" s="37"/>
      <c r="G50" s="37"/>
      <c r="H50" s="35" t="s">
        <v>64</v>
      </c>
      <c r="I50" s="38">
        <v>0</v>
      </c>
      <c r="J50" s="38"/>
    </row>
    <row r="51" spans="1:10" x14ac:dyDescent="0.55000000000000004">
      <c r="A51" s="71" t="s">
        <v>56</v>
      </c>
      <c r="B51" s="131" t="s">
        <v>25</v>
      </c>
      <c r="C51" s="131"/>
      <c r="D51" s="131"/>
      <c r="E51" s="131"/>
      <c r="F51" s="131"/>
      <c r="G51" s="131"/>
      <c r="H51" s="131"/>
      <c r="I51" s="131"/>
      <c r="J51" s="72"/>
    </row>
    <row r="52" spans="1:10" x14ac:dyDescent="0.55000000000000004">
      <c r="A52" s="26"/>
      <c r="B52" s="132"/>
      <c r="C52" s="133"/>
      <c r="D52" s="132"/>
      <c r="E52" s="134"/>
      <c r="F52" s="27"/>
      <c r="G52" s="28"/>
      <c r="H52" s="29"/>
      <c r="I52" s="30"/>
      <c r="J52" s="31"/>
    </row>
    <row r="53" spans="1:10" x14ac:dyDescent="0.55000000000000004">
      <c r="A53" s="15"/>
      <c r="B53" s="123"/>
      <c r="C53" s="124"/>
      <c r="D53" s="125"/>
      <c r="E53" s="125"/>
      <c r="F53" s="4"/>
      <c r="G53" s="14"/>
      <c r="H53" s="5"/>
      <c r="I53" s="7"/>
      <c r="J53" s="9"/>
    </row>
    <row r="54" spans="1:10" x14ac:dyDescent="0.55000000000000004">
      <c r="A54" s="19"/>
      <c r="B54" s="126"/>
      <c r="C54" s="127"/>
      <c r="D54" s="126"/>
      <c r="E54" s="128"/>
      <c r="F54" s="32"/>
      <c r="G54" s="32"/>
      <c r="H54" s="20"/>
      <c r="I54" s="33"/>
      <c r="J54" s="21"/>
    </row>
    <row r="55" spans="1:10" x14ac:dyDescent="0.55000000000000004">
      <c r="A55" s="17"/>
      <c r="B55" s="129"/>
      <c r="C55" s="129"/>
      <c r="D55" s="129"/>
      <c r="E55" s="129"/>
      <c r="F55" s="34"/>
      <c r="G55" s="34"/>
      <c r="H55" s="35" t="s">
        <v>63</v>
      </c>
      <c r="I55" s="35">
        <v>0</v>
      </c>
      <c r="J55" s="35"/>
    </row>
    <row r="56" spans="1:10" x14ac:dyDescent="0.55000000000000004">
      <c r="A56" s="36"/>
      <c r="B56" s="127"/>
      <c r="C56" s="127"/>
      <c r="D56" s="127"/>
      <c r="E56" s="127"/>
      <c r="F56" s="37"/>
      <c r="G56" s="37"/>
      <c r="H56" s="35" t="s">
        <v>64</v>
      </c>
      <c r="I56" s="38">
        <v>0</v>
      </c>
      <c r="J56" s="38"/>
    </row>
    <row r="57" spans="1:10" x14ac:dyDescent="0.55000000000000004">
      <c r="A57" s="71" t="s">
        <v>57</v>
      </c>
      <c r="B57" s="131" t="s">
        <v>26</v>
      </c>
      <c r="C57" s="131"/>
      <c r="D57" s="131"/>
      <c r="E57" s="131"/>
      <c r="F57" s="131"/>
      <c r="G57" s="131"/>
      <c r="H57" s="131"/>
      <c r="I57" s="131"/>
      <c r="J57" s="72"/>
    </row>
    <row r="58" spans="1:10" x14ac:dyDescent="0.55000000000000004">
      <c r="A58" s="26"/>
      <c r="B58" s="132"/>
      <c r="C58" s="133"/>
      <c r="D58" s="132"/>
      <c r="E58" s="134"/>
      <c r="F58" s="27"/>
      <c r="G58" s="28"/>
      <c r="H58" s="29"/>
      <c r="I58" s="30"/>
      <c r="J58" s="31"/>
    </row>
    <row r="59" spans="1:10" x14ac:dyDescent="0.55000000000000004">
      <c r="A59" s="15"/>
      <c r="B59" s="123"/>
      <c r="C59" s="124"/>
      <c r="D59" s="125"/>
      <c r="E59" s="125"/>
      <c r="F59" s="4"/>
      <c r="G59" s="14"/>
      <c r="H59" s="5"/>
      <c r="I59" s="7"/>
      <c r="J59" s="9"/>
    </row>
    <row r="60" spans="1:10" x14ac:dyDescent="0.55000000000000004">
      <c r="A60" s="19"/>
      <c r="B60" s="126"/>
      <c r="C60" s="127"/>
      <c r="D60" s="126"/>
      <c r="E60" s="128"/>
      <c r="F60" s="32"/>
      <c r="G60" s="32"/>
      <c r="H60" s="20"/>
      <c r="I60" s="33"/>
      <c r="J60" s="21"/>
    </row>
    <row r="61" spans="1:10" x14ac:dyDescent="0.55000000000000004">
      <c r="A61" s="17"/>
      <c r="B61" s="129"/>
      <c r="C61" s="129"/>
      <c r="D61" s="129"/>
      <c r="E61" s="129"/>
      <c r="F61" s="34"/>
      <c r="G61" s="34"/>
      <c r="H61" s="35" t="s">
        <v>63</v>
      </c>
      <c r="I61" s="35">
        <v>0</v>
      </c>
      <c r="J61" s="35"/>
    </row>
    <row r="62" spans="1:10" x14ac:dyDescent="0.55000000000000004">
      <c r="A62" s="36"/>
      <c r="B62" s="127"/>
      <c r="C62" s="127"/>
      <c r="D62" s="127"/>
      <c r="E62" s="127"/>
      <c r="F62" s="37"/>
      <c r="G62" s="37"/>
      <c r="H62" s="35" t="s">
        <v>64</v>
      </c>
      <c r="I62" s="38">
        <v>0</v>
      </c>
      <c r="J62" s="38"/>
    </row>
    <row r="63" spans="1:10" x14ac:dyDescent="0.55000000000000004">
      <c r="A63" s="71" t="s">
        <v>58</v>
      </c>
      <c r="B63" s="131" t="s">
        <v>27</v>
      </c>
      <c r="C63" s="131"/>
      <c r="D63" s="131"/>
      <c r="E63" s="131"/>
      <c r="F63" s="131"/>
      <c r="G63" s="131"/>
      <c r="H63" s="131"/>
      <c r="I63" s="131"/>
      <c r="J63" s="72"/>
    </row>
    <row r="64" spans="1:10" x14ac:dyDescent="0.55000000000000004">
      <c r="A64" s="26"/>
      <c r="B64" s="132"/>
      <c r="C64" s="133"/>
      <c r="D64" s="132"/>
      <c r="E64" s="134"/>
      <c r="F64" s="27"/>
      <c r="G64" s="28"/>
      <c r="H64" s="29"/>
      <c r="I64" s="30"/>
      <c r="J64" s="31"/>
    </row>
    <row r="65" spans="1:10" x14ac:dyDescent="0.55000000000000004">
      <c r="A65" s="15"/>
      <c r="B65" s="123"/>
      <c r="C65" s="124"/>
      <c r="D65" s="125"/>
      <c r="E65" s="125"/>
      <c r="F65" s="4"/>
      <c r="G65" s="14"/>
      <c r="H65" s="5"/>
      <c r="I65" s="7"/>
      <c r="J65" s="9"/>
    </row>
    <row r="66" spans="1:10" x14ac:dyDescent="0.55000000000000004">
      <c r="A66" s="19"/>
      <c r="B66" s="126"/>
      <c r="C66" s="127"/>
      <c r="D66" s="126"/>
      <c r="E66" s="128"/>
      <c r="F66" s="32"/>
      <c r="G66" s="32"/>
      <c r="H66" s="20"/>
      <c r="I66" s="33"/>
      <c r="J66" s="21"/>
    </row>
    <row r="67" spans="1:10" x14ac:dyDescent="0.55000000000000004">
      <c r="A67" s="17"/>
      <c r="B67" s="129"/>
      <c r="C67" s="129"/>
      <c r="D67" s="129"/>
      <c r="E67" s="129"/>
      <c r="F67" s="34"/>
      <c r="G67" s="34"/>
      <c r="H67" s="35" t="s">
        <v>63</v>
      </c>
      <c r="I67" s="35">
        <v>0</v>
      </c>
      <c r="J67" s="35"/>
    </row>
    <row r="68" spans="1:10" x14ac:dyDescent="0.55000000000000004">
      <c r="A68" s="36"/>
      <c r="B68" s="127"/>
      <c r="C68" s="127"/>
      <c r="D68" s="127"/>
      <c r="E68" s="127"/>
      <c r="F68" s="37"/>
      <c r="G68" s="37"/>
      <c r="H68" s="35" t="s">
        <v>64</v>
      </c>
      <c r="I68" s="38">
        <v>0</v>
      </c>
      <c r="J68" s="38"/>
    </row>
    <row r="69" spans="1:10" x14ac:dyDescent="0.55000000000000004">
      <c r="A69" s="71" t="s">
        <v>59</v>
      </c>
      <c r="B69" s="131" t="s">
        <v>28</v>
      </c>
      <c r="C69" s="131"/>
      <c r="D69" s="131"/>
      <c r="E69" s="131"/>
      <c r="F69" s="131"/>
      <c r="G69" s="131"/>
      <c r="H69" s="131"/>
      <c r="I69" s="131"/>
      <c r="J69" s="72"/>
    </row>
    <row r="70" spans="1:10" x14ac:dyDescent="0.55000000000000004">
      <c r="A70" s="26"/>
      <c r="B70" s="132"/>
      <c r="C70" s="133"/>
      <c r="D70" s="132"/>
      <c r="E70" s="134"/>
      <c r="F70" s="27"/>
      <c r="G70" s="28"/>
      <c r="H70" s="29"/>
      <c r="I70" s="30"/>
      <c r="J70" s="31"/>
    </row>
    <row r="71" spans="1:10" x14ac:dyDescent="0.55000000000000004">
      <c r="A71" s="15"/>
      <c r="B71" s="123"/>
      <c r="C71" s="124"/>
      <c r="D71" s="125"/>
      <c r="E71" s="125"/>
      <c r="F71" s="4"/>
      <c r="G71" s="14"/>
      <c r="H71" s="5"/>
      <c r="I71" s="7"/>
      <c r="J71" s="9"/>
    </row>
    <row r="72" spans="1:10" x14ac:dyDescent="0.55000000000000004">
      <c r="A72" s="19"/>
      <c r="B72" s="126"/>
      <c r="C72" s="127"/>
      <c r="D72" s="126"/>
      <c r="E72" s="128"/>
      <c r="F72" s="32"/>
      <c r="G72" s="32"/>
      <c r="H72" s="20"/>
      <c r="I72" s="33"/>
      <c r="J72" s="21"/>
    </row>
    <row r="73" spans="1:10" x14ac:dyDescent="0.55000000000000004">
      <c r="A73" s="17"/>
      <c r="B73" s="129"/>
      <c r="C73" s="129"/>
      <c r="D73" s="129"/>
      <c r="E73" s="129"/>
      <c r="F73" s="34"/>
      <c r="G73" s="34"/>
      <c r="H73" s="35" t="s">
        <v>63</v>
      </c>
      <c r="I73" s="35">
        <v>0</v>
      </c>
      <c r="J73" s="35"/>
    </row>
    <row r="74" spans="1:10" x14ac:dyDescent="0.55000000000000004">
      <c r="A74" s="36"/>
      <c r="B74" s="127"/>
      <c r="C74" s="127"/>
      <c r="D74" s="127"/>
      <c r="E74" s="127"/>
      <c r="F74" s="37"/>
      <c r="G74" s="37"/>
      <c r="H74" s="35" t="s">
        <v>64</v>
      </c>
      <c r="I74" s="38">
        <v>0</v>
      </c>
      <c r="J74" s="38"/>
    </row>
    <row r="75" spans="1:10" x14ac:dyDescent="0.55000000000000004">
      <c r="A75" s="71" t="s">
        <v>60</v>
      </c>
      <c r="B75" s="131" t="s">
        <v>29</v>
      </c>
      <c r="C75" s="131"/>
      <c r="D75" s="131"/>
      <c r="E75" s="131"/>
      <c r="F75" s="131"/>
      <c r="G75" s="131"/>
      <c r="H75" s="131"/>
      <c r="I75" s="131"/>
      <c r="J75" s="72"/>
    </row>
    <row r="76" spans="1:10" x14ac:dyDescent="0.55000000000000004">
      <c r="A76" s="26"/>
      <c r="B76" s="132"/>
      <c r="C76" s="133"/>
      <c r="D76" s="132"/>
      <c r="E76" s="134"/>
      <c r="F76" s="27"/>
      <c r="G76" s="28"/>
      <c r="H76" s="29"/>
      <c r="I76" s="30"/>
      <c r="J76" s="31"/>
    </row>
    <row r="77" spans="1:10" x14ac:dyDescent="0.55000000000000004">
      <c r="A77" s="15"/>
      <c r="B77" s="123"/>
      <c r="C77" s="124"/>
      <c r="D77" s="125"/>
      <c r="E77" s="125"/>
      <c r="F77" s="4"/>
      <c r="G77" s="14"/>
      <c r="H77" s="5"/>
      <c r="I77" s="7"/>
      <c r="J77" s="9"/>
    </row>
    <row r="78" spans="1:10" x14ac:dyDescent="0.55000000000000004">
      <c r="A78" s="19"/>
      <c r="B78" s="126"/>
      <c r="C78" s="127"/>
      <c r="D78" s="126"/>
      <c r="E78" s="128"/>
      <c r="F78" s="32"/>
      <c r="G78" s="32"/>
      <c r="H78" s="20"/>
      <c r="I78" s="33"/>
      <c r="J78" s="21"/>
    </row>
    <row r="79" spans="1:10" x14ac:dyDescent="0.55000000000000004">
      <c r="A79" s="17"/>
      <c r="B79" s="129"/>
      <c r="C79" s="129"/>
      <c r="D79" s="129"/>
      <c r="E79" s="129"/>
      <c r="F79" s="34"/>
      <c r="G79" s="34"/>
      <c r="H79" s="35" t="s">
        <v>63</v>
      </c>
      <c r="I79" s="35">
        <v>0</v>
      </c>
      <c r="J79" s="35"/>
    </row>
    <row r="80" spans="1:10" x14ac:dyDescent="0.55000000000000004">
      <c r="A80" s="36"/>
      <c r="B80" s="127"/>
      <c r="C80" s="127"/>
      <c r="D80" s="127"/>
      <c r="E80" s="127"/>
      <c r="F80" s="37"/>
      <c r="G80" s="37"/>
      <c r="H80" s="35" t="s">
        <v>64</v>
      </c>
      <c r="I80" s="38">
        <v>0</v>
      </c>
      <c r="J80" s="38"/>
    </row>
    <row r="81" spans="1:10" x14ac:dyDescent="0.55000000000000004">
      <c r="A81" s="71" t="s">
        <v>61</v>
      </c>
      <c r="B81" s="131" t="s">
        <v>30</v>
      </c>
      <c r="C81" s="131"/>
      <c r="D81" s="131"/>
      <c r="E81" s="131"/>
      <c r="F81" s="131"/>
      <c r="G81" s="131"/>
      <c r="H81" s="131"/>
      <c r="I81" s="131"/>
      <c r="J81" s="72"/>
    </row>
    <row r="82" spans="1:10" x14ac:dyDescent="0.55000000000000004">
      <c r="A82" s="26"/>
      <c r="B82" s="132"/>
      <c r="C82" s="133"/>
      <c r="D82" s="132"/>
      <c r="E82" s="134"/>
      <c r="F82" s="27"/>
      <c r="G82" s="28"/>
      <c r="H82" s="29"/>
      <c r="I82" s="30"/>
      <c r="J82" s="31"/>
    </row>
    <row r="83" spans="1:10" x14ac:dyDescent="0.55000000000000004">
      <c r="A83" s="15"/>
      <c r="B83" s="123"/>
      <c r="C83" s="124"/>
      <c r="D83" s="125"/>
      <c r="E83" s="125"/>
      <c r="F83" s="4"/>
      <c r="G83" s="14"/>
      <c r="H83" s="5"/>
      <c r="I83" s="7"/>
      <c r="J83" s="9"/>
    </row>
    <row r="84" spans="1:10" x14ac:dyDescent="0.55000000000000004">
      <c r="A84" s="19"/>
      <c r="B84" s="126"/>
      <c r="C84" s="127"/>
      <c r="D84" s="126"/>
      <c r="E84" s="128"/>
      <c r="F84" s="32"/>
      <c r="G84" s="32"/>
      <c r="H84" s="20"/>
      <c r="I84" s="33"/>
      <c r="J84" s="21"/>
    </row>
    <row r="85" spans="1:10" x14ac:dyDescent="0.55000000000000004">
      <c r="A85" s="17"/>
      <c r="B85" s="129"/>
      <c r="C85" s="129"/>
      <c r="D85" s="129"/>
      <c r="E85" s="129"/>
      <c r="F85" s="34"/>
      <c r="G85" s="34"/>
      <c r="H85" s="35" t="s">
        <v>63</v>
      </c>
      <c r="I85" s="35">
        <v>0</v>
      </c>
      <c r="J85" s="35"/>
    </row>
    <row r="86" spans="1:10" x14ac:dyDescent="0.55000000000000004">
      <c r="A86" s="36"/>
      <c r="B86" s="127"/>
      <c r="C86" s="127"/>
      <c r="D86" s="127"/>
      <c r="E86" s="127"/>
      <c r="F86" s="37"/>
      <c r="G86" s="37"/>
      <c r="H86" s="35" t="s">
        <v>64</v>
      </c>
      <c r="I86" s="38">
        <v>0</v>
      </c>
      <c r="J86" s="38"/>
    </row>
    <row r="87" spans="1:10" x14ac:dyDescent="0.55000000000000004">
      <c r="A87" s="71" t="s">
        <v>62</v>
      </c>
      <c r="B87" s="131" t="s">
        <v>73</v>
      </c>
      <c r="C87" s="131"/>
      <c r="D87" s="131"/>
      <c r="E87" s="131"/>
      <c r="F87" s="131"/>
      <c r="G87" s="131"/>
      <c r="H87" s="131"/>
      <c r="I87" s="131"/>
      <c r="J87" s="72"/>
    </row>
    <row r="88" spans="1:10" x14ac:dyDescent="0.55000000000000004">
      <c r="A88" s="26"/>
      <c r="B88" s="132"/>
      <c r="C88" s="133"/>
      <c r="D88" s="132"/>
      <c r="E88" s="134"/>
      <c r="F88" s="27"/>
      <c r="G88" s="28"/>
      <c r="H88" s="29"/>
      <c r="I88" s="30"/>
      <c r="J88" s="31"/>
    </row>
    <row r="89" spans="1:10" x14ac:dyDescent="0.55000000000000004">
      <c r="A89" s="15"/>
      <c r="B89" s="123"/>
      <c r="C89" s="124"/>
      <c r="D89" s="125"/>
      <c r="E89" s="125"/>
      <c r="F89" s="4"/>
      <c r="G89" s="14"/>
      <c r="H89" s="5"/>
      <c r="I89" s="7"/>
      <c r="J89" s="9"/>
    </row>
    <row r="90" spans="1:10" x14ac:dyDescent="0.55000000000000004">
      <c r="A90" s="19"/>
      <c r="B90" s="126"/>
      <c r="C90" s="127"/>
      <c r="D90" s="126"/>
      <c r="E90" s="128"/>
      <c r="F90" s="32"/>
      <c r="G90" s="32"/>
      <c r="H90" s="20"/>
      <c r="I90" s="33"/>
      <c r="J90" s="21"/>
    </row>
    <row r="91" spans="1:10" x14ac:dyDescent="0.55000000000000004">
      <c r="A91" s="17"/>
      <c r="B91" s="129"/>
      <c r="C91" s="129"/>
      <c r="D91" s="129"/>
      <c r="E91" s="129"/>
      <c r="F91" s="34"/>
      <c r="G91" s="34"/>
      <c r="H91" s="35" t="s">
        <v>63</v>
      </c>
      <c r="I91" s="35">
        <v>0</v>
      </c>
      <c r="J91" s="35"/>
    </row>
    <row r="92" spans="1:10" ht="18.5" thickBot="1" x14ac:dyDescent="0.6">
      <c r="A92" s="39"/>
      <c r="B92" s="135"/>
      <c r="C92" s="135"/>
      <c r="D92" s="135"/>
      <c r="E92" s="135"/>
      <c r="F92" s="40"/>
      <c r="G92" s="40"/>
      <c r="H92" s="41" t="s">
        <v>64</v>
      </c>
      <c r="I92" s="42">
        <v>0</v>
      </c>
      <c r="J92" s="42"/>
    </row>
    <row r="93" spans="1:10" ht="18.5" thickTop="1" x14ac:dyDescent="0.55000000000000004">
      <c r="A93" s="43"/>
      <c r="B93" s="140" t="s">
        <v>15</v>
      </c>
      <c r="C93" s="140"/>
      <c r="D93" s="140"/>
      <c r="E93" s="140"/>
      <c r="F93" s="140"/>
      <c r="G93" s="140"/>
      <c r="H93" s="141"/>
      <c r="I93" s="44">
        <v>0</v>
      </c>
      <c r="J93" s="45"/>
    </row>
    <row r="94" spans="1:10" x14ac:dyDescent="0.55000000000000004">
      <c r="A94" s="17"/>
      <c r="B94" s="129"/>
      <c r="C94" s="129"/>
      <c r="D94" s="129"/>
      <c r="E94" s="129"/>
      <c r="F94" s="34"/>
      <c r="G94" s="34"/>
      <c r="H94" s="35" t="s">
        <v>65</v>
      </c>
      <c r="I94" s="35">
        <v>0</v>
      </c>
      <c r="J94" s="35"/>
    </row>
    <row r="95" spans="1:10" x14ac:dyDescent="0.55000000000000004">
      <c r="A95" s="36"/>
      <c r="B95" s="127"/>
      <c r="C95" s="127"/>
      <c r="D95" s="47"/>
      <c r="E95" s="47"/>
      <c r="F95" s="37"/>
      <c r="G95" s="37"/>
      <c r="H95" s="35" t="s">
        <v>66</v>
      </c>
      <c r="I95" s="38">
        <v>0</v>
      </c>
      <c r="J95" s="38"/>
    </row>
    <row r="96" spans="1:10" ht="25" customHeight="1" x14ac:dyDescent="0.55000000000000004">
      <c r="A96" s="76" t="s">
        <v>10</v>
      </c>
      <c r="B96" s="142" t="s">
        <v>74</v>
      </c>
      <c r="C96" s="142"/>
      <c r="D96" s="142"/>
      <c r="E96" s="142"/>
      <c r="F96" s="142"/>
      <c r="G96" s="142"/>
      <c r="H96" s="142"/>
      <c r="I96" s="142"/>
      <c r="J96" s="73"/>
    </row>
    <row r="97" spans="1:12" x14ac:dyDescent="0.55000000000000004">
      <c r="A97" s="26"/>
      <c r="B97" s="132"/>
      <c r="C97" s="133"/>
      <c r="D97" s="132"/>
      <c r="E97" s="134"/>
      <c r="F97" s="27"/>
      <c r="G97" s="28"/>
      <c r="H97" s="29"/>
      <c r="I97" s="30"/>
      <c r="J97" s="31"/>
    </row>
    <row r="98" spans="1:12" x14ac:dyDescent="0.55000000000000004">
      <c r="A98" s="15"/>
      <c r="B98" s="123"/>
      <c r="C98" s="124"/>
      <c r="D98" s="125"/>
      <c r="E98" s="125"/>
      <c r="F98" s="4"/>
      <c r="G98" s="14"/>
      <c r="H98" s="5"/>
      <c r="I98" s="7"/>
      <c r="J98" s="9"/>
    </row>
    <row r="99" spans="1:12" ht="18.5" thickBot="1" x14ac:dyDescent="0.6">
      <c r="A99" s="101"/>
      <c r="B99" s="143"/>
      <c r="C99" s="144"/>
      <c r="D99" s="143"/>
      <c r="E99" s="145"/>
      <c r="F99" s="102"/>
      <c r="G99" s="102"/>
      <c r="H99" s="103"/>
      <c r="I99" s="104"/>
      <c r="J99" s="105"/>
    </row>
    <row r="100" spans="1:12" ht="18.5" thickTop="1" x14ac:dyDescent="0.55000000000000004">
      <c r="A100" s="89"/>
      <c r="B100" s="117" t="s">
        <v>16</v>
      </c>
      <c r="C100" s="117"/>
      <c r="D100" s="117"/>
      <c r="E100" s="117"/>
      <c r="F100" s="117"/>
      <c r="G100" s="117"/>
      <c r="H100" s="139"/>
      <c r="I100" s="90">
        <v>0</v>
      </c>
      <c r="J100" s="79"/>
    </row>
    <row r="101" spans="1:12" x14ac:dyDescent="0.55000000000000004">
      <c r="A101" s="17"/>
      <c r="B101" s="129"/>
      <c r="C101" s="129"/>
      <c r="D101" s="129"/>
      <c r="E101" s="129"/>
      <c r="F101" s="34"/>
      <c r="G101" s="34"/>
      <c r="H101" s="35" t="s">
        <v>67</v>
      </c>
      <c r="I101" s="35">
        <v>0</v>
      </c>
      <c r="J101" s="35"/>
    </row>
    <row r="102" spans="1:12" x14ac:dyDescent="0.55000000000000004">
      <c r="A102" s="36"/>
      <c r="B102" s="127"/>
      <c r="C102" s="127"/>
      <c r="D102" s="47"/>
      <c r="E102" s="47"/>
      <c r="F102" s="37"/>
      <c r="G102" s="37"/>
      <c r="H102" s="35" t="s">
        <v>68</v>
      </c>
      <c r="I102" s="38">
        <v>0</v>
      </c>
      <c r="J102" s="38"/>
    </row>
    <row r="103" spans="1:12" ht="25" customHeight="1" x14ac:dyDescent="0.55000000000000004">
      <c r="A103" s="76" t="s">
        <v>38</v>
      </c>
      <c r="B103" s="142" t="s">
        <v>82</v>
      </c>
      <c r="C103" s="142"/>
      <c r="D103" s="142"/>
      <c r="E103" s="142"/>
      <c r="F103" s="142"/>
      <c r="G103" s="142"/>
      <c r="H103" s="142"/>
      <c r="I103" s="142"/>
      <c r="J103" s="73"/>
    </row>
    <row r="104" spans="1:12" x14ac:dyDescent="0.55000000000000004">
      <c r="A104" s="26"/>
      <c r="B104" s="132"/>
      <c r="C104" s="133"/>
      <c r="D104" s="132"/>
      <c r="E104" s="134"/>
      <c r="F104" s="27"/>
      <c r="G104" s="28"/>
      <c r="H104" s="29"/>
      <c r="I104" s="30"/>
      <c r="J104" s="31"/>
    </row>
    <row r="105" spans="1:12" x14ac:dyDescent="0.55000000000000004">
      <c r="A105" s="15"/>
      <c r="B105" s="123"/>
      <c r="C105" s="124"/>
      <c r="D105" s="125"/>
      <c r="E105" s="125"/>
      <c r="F105" s="4"/>
      <c r="G105" s="14"/>
      <c r="H105" s="5"/>
      <c r="I105" s="7"/>
      <c r="J105" s="9"/>
    </row>
    <row r="106" spans="1:12" ht="18.5" thickBot="1" x14ac:dyDescent="0.6">
      <c r="A106" s="101"/>
      <c r="B106" s="143"/>
      <c r="C106" s="144"/>
      <c r="D106" s="143"/>
      <c r="E106" s="145"/>
      <c r="F106" s="102"/>
      <c r="G106" s="102"/>
      <c r="H106" s="103"/>
      <c r="I106" s="104"/>
      <c r="J106" s="105"/>
    </row>
    <row r="107" spans="1:12" ht="18.5" thickTop="1" x14ac:dyDescent="0.55000000000000004">
      <c r="A107" s="89"/>
      <c r="B107" s="117" t="s">
        <v>39</v>
      </c>
      <c r="C107" s="117"/>
      <c r="D107" s="117"/>
      <c r="E107" s="117"/>
      <c r="F107" s="117"/>
      <c r="G107" s="117"/>
      <c r="H107" s="139"/>
      <c r="I107" s="90">
        <v>0</v>
      </c>
      <c r="J107" s="79"/>
    </row>
    <row r="108" spans="1:12" x14ac:dyDescent="0.55000000000000004">
      <c r="A108" s="17"/>
      <c r="B108" s="129"/>
      <c r="C108" s="129"/>
      <c r="D108" s="129"/>
      <c r="E108" s="129"/>
      <c r="F108" s="34"/>
      <c r="G108" s="34"/>
      <c r="H108" s="35" t="s">
        <v>69</v>
      </c>
      <c r="I108" s="35">
        <v>0</v>
      </c>
      <c r="J108" s="35"/>
    </row>
    <row r="109" spans="1:12" x14ac:dyDescent="0.55000000000000004">
      <c r="A109" s="36"/>
      <c r="B109" s="127"/>
      <c r="C109" s="127"/>
      <c r="D109" s="47"/>
      <c r="E109" s="47"/>
      <c r="F109" s="37"/>
      <c r="G109" s="37"/>
      <c r="H109" s="35" t="s">
        <v>70</v>
      </c>
      <c r="I109" s="38">
        <v>0</v>
      </c>
      <c r="J109" s="38"/>
    </row>
    <row r="110" spans="1:12" ht="25" customHeight="1" x14ac:dyDescent="0.55000000000000004">
      <c r="A110" s="76" t="s">
        <v>48</v>
      </c>
      <c r="B110" s="163" t="s">
        <v>222</v>
      </c>
      <c r="C110" s="142"/>
      <c r="D110" s="142"/>
      <c r="E110" s="142"/>
      <c r="F110" s="142"/>
      <c r="G110" s="142"/>
      <c r="H110" s="142"/>
      <c r="I110" s="142"/>
      <c r="J110" s="73"/>
    </row>
    <row r="111" spans="1:12" x14ac:dyDescent="0.55000000000000004">
      <c r="A111" s="89"/>
      <c r="B111" s="117" t="s">
        <v>49</v>
      </c>
      <c r="C111" s="117"/>
      <c r="D111" s="117"/>
      <c r="E111" s="117"/>
      <c r="F111" s="117"/>
      <c r="G111" s="117"/>
      <c r="H111" s="139"/>
      <c r="I111" s="90">
        <v>0</v>
      </c>
      <c r="J111" s="79"/>
      <c r="K111" s="48"/>
      <c r="L111" s="69"/>
    </row>
    <row r="112" spans="1:12" ht="20" x14ac:dyDescent="0.55000000000000004">
      <c r="A112" s="17"/>
      <c r="B112" s="129"/>
      <c r="C112" s="129"/>
      <c r="D112" s="129"/>
      <c r="E112" s="129"/>
      <c r="F112" s="34"/>
      <c r="G112" s="34"/>
      <c r="H112" s="35" t="s">
        <v>71</v>
      </c>
      <c r="I112" s="35">
        <v>0</v>
      </c>
      <c r="J112" s="35"/>
      <c r="L112" s="93" t="s">
        <v>215</v>
      </c>
    </row>
    <row r="113" spans="1:10" x14ac:dyDescent="0.55000000000000004">
      <c r="A113" s="36"/>
      <c r="B113" s="127"/>
      <c r="C113" s="127"/>
      <c r="D113" s="47"/>
      <c r="E113" s="47"/>
      <c r="F113" s="37"/>
      <c r="G113" s="37"/>
      <c r="H113" s="35" t="s">
        <v>72</v>
      </c>
      <c r="I113" s="38">
        <v>0</v>
      </c>
      <c r="J113" s="38"/>
    </row>
    <row r="114" spans="1:10" ht="25" customHeight="1" x14ac:dyDescent="0.55000000000000004">
      <c r="A114" s="76" t="s">
        <v>76</v>
      </c>
      <c r="B114" s="142" t="s">
        <v>8</v>
      </c>
      <c r="C114" s="142"/>
      <c r="D114" s="142"/>
      <c r="E114" s="142"/>
      <c r="F114" s="142"/>
      <c r="G114" s="142"/>
      <c r="H114" s="142"/>
      <c r="I114" s="142"/>
      <c r="J114" s="73"/>
    </row>
    <row r="115" spans="1:10" x14ac:dyDescent="0.55000000000000004">
      <c r="A115" s="71" t="s">
        <v>50</v>
      </c>
      <c r="B115" s="131" t="s">
        <v>31</v>
      </c>
      <c r="C115" s="131"/>
      <c r="D115" s="131"/>
      <c r="E115" s="131"/>
      <c r="F115" s="131"/>
      <c r="G115" s="131"/>
      <c r="H115" s="131"/>
      <c r="I115" s="131"/>
      <c r="J115" s="72"/>
    </row>
    <row r="116" spans="1:10" x14ac:dyDescent="0.55000000000000004">
      <c r="A116" s="26"/>
      <c r="B116" s="132"/>
      <c r="C116" s="133"/>
      <c r="D116" s="132"/>
      <c r="E116" s="134"/>
      <c r="F116" s="27"/>
      <c r="G116" s="28"/>
      <c r="H116" s="29"/>
      <c r="I116" s="30"/>
      <c r="J116" s="31"/>
    </row>
    <row r="117" spans="1:10" x14ac:dyDescent="0.55000000000000004">
      <c r="A117" s="15"/>
      <c r="B117" s="123"/>
      <c r="C117" s="124"/>
      <c r="D117" s="125"/>
      <c r="E117" s="125"/>
      <c r="F117" s="4"/>
      <c r="G117" s="14"/>
      <c r="H117" s="5"/>
      <c r="I117" s="7"/>
      <c r="J117" s="9"/>
    </row>
    <row r="118" spans="1:10" x14ac:dyDescent="0.55000000000000004">
      <c r="A118" s="19"/>
      <c r="B118" s="126"/>
      <c r="C118" s="127"/>
      <c r="D118" s="126"/>
      <c r="E118" s="128"/>
      <c r="F118" s="32"/>
      <c r="G118" s="32"/>
      <c r="H118" s="20"/>
      <c r="I118" s="33"/>
      <c r="J118" s="21"/>
    </row>
    <row r="119" spans="1:10" x14ac:dyDescent="0.55000000000000004">
      <c r="A119" s="17"/>
      <c r="B119" s="129"/>
      <c r="C119" s="129"/>
      <c r="D119" s="129"/>
      <c r="E119" s="129"/>
      <c r="F119" s="34"/>
      <c r="G119" s="34"/>
      <c r="H119" s="35" t="s">
        <v>63</v>
      </c>
      <c r="I119" s="35">
        <v>0</v>
      </c>
      <c r="J119" s="35"/>
    </row>
    <row r="120" spans="1:10" x14ac:dyDescent="0.55000000000000004">
      <c r="A120" s="36"/>
      <c r="B120" s="127"/>
      <c r="C120" s="127"/>
      <c r="D120" s="127"/>
      <c r="E120" s="127"/>
      <c r="F120" s="37"/>
      <c r="G120" s="37"/>
      <c r="H120" s="35" t="s">
        <v>64</v>
      </c>
      <c r="I120" s="38">
        <v>0</v>
      </c>
      <c r="J120" s="38"/>
    </row>
    <row r="121" spans="1:10" x14ac:dyDescent="0.55000000000000004">
      <c r="A121" s="71" t="s">
        <v>51</v>
      </c>
      <c r="B121" s="131" t="s">
        <v>32</v>
      </c>
      <c r="C121" s="131"/>
      <c r="D121" s="131"/>
      <c r="E121" s="131"/>
      <c r="F121" s="131"/>
      <c r="G121" s="131"/>
      <c r="H121" s="131"/>
      <c r="I121" s="131"/>
      <c r="J121" s="72"/>
    </row>
    <row r="122" spans="1:10" x14ac:dyDescent="0.55000000000000004">
      <c r="A122" s="26"/>
      <c r="B122" s="132"/>
      <c r="C122" s="133"/>
      <c r="D122" s="132"/>
      <c r="E122" s="134"/>
      <c r="F122" s="27"/>
      <c r="G122" s="28"/>
      <c r="H122" s="29"/>
      <c r="I122" s="30"/>
      <c r="J122" s="31"/>
    </row>
    <row r="123" spans="1:10" x14ac:dyDescent="0.55000000000000004">
      <c r="A123" s="15"/>
      <c r="B123" s="123"/>
      <c r="C123" s="124"/>
      <c r="D123" s="125"/>
      <c r="E123" s="125"/>
      <c r="F123" s="4"/>
      <c r="G123" s="14"/>
      <c r="H123" s="5"/>
      <c r="I123" s="7"/>
      <c r="J123" s="9"/>
    </row>
    <row r="124" spans="1:10" x14ac:dyDescent="0.55000000000000004">
      <c r="A124" s="19"/>
      <c r="B124" s="126"/>
      <c r="C124" s="127"/>
      <c r="D124" s="126"/>
      <c r="E124" s="128"/>
      <c r="F124" s="32"/>
      <c r="G124" s="32"/>
      <c r="H124" s="20"/>
      <c r="I124" s="33"/>
      <c r="J124" s="21"/>
    </row>
    <row r="125" spans="1:10" x14ac:dyDescent="0.55000000000000004">
      <c r="A125" s="17"/>
      <c r="B125" s="129"/>
      <c r="C125" s="129"/>
      <c r="D125" s="129"/>
      <c r="E125" s="129"/>
      <c r="F125" s="34"/>
      <c r="G125" s="34"/>
      <c r="H125" s="35" t="s">
        <v>63</v>
      </c>
      <c r="I125" s="35">
        <v>0</v>
      </c>
      <c r="J125" s="35"/>
    </row>
    <row r="126" spans="1:10" x14ac:dyDescent="0.55000000000000004">
      <c r="A126" s="36"/>
      <c r="B126" s="127"/>
      <c r="C126" s="127"/>
      <c r="D126" s="127"/>
      <c r="E126" s="127"/>
      <c r="F126" s="37"/>
      <c r="G126" s="37"/>
      <c r="H126" s="35" t="s">
        <v>64</v>
      </c>
      <c r="I126" s="38">
        <v>0</v>
      </c>
      <c r="J126" s="38"/>
    </row>
    <row r="127" spans="1:10" x14ac:dyDescent="0.55000000000000004">
      <c r="A127" s="71" t="s">
        <v>52</v>
      </c>
      <c r="B127" s="131" t="s">
        <v>33</v>
      </c>
      <c r="C127" s="131"/>
      <c r="D127" s="131"/>
      <c r="E127" s="131"/>
      <c r="F127" s="131"/>
      <c r="G127" s="131"/>
      <c r="H127" s="131"/>
      <c r="I127" s="131"/>
      <c r="J127" s="72"/>
    </row>
    <row r="128" spans="1:10" x14ac:dyDescent="0.55000000000000004">
      <c r="A128" s="26"/>
      <c r="B128" s="132"/>
      <c r="C128" s="133"/>
      <c r="D128" s="132"/>
      <c r="E128" s="134"/>
      <c r="F128" s="27"/>
      <c r="G128" s="28"/>
      <c r="H128" s="29"/>
      <c r="I128" s="30"/>
      <c r="J128" s="31"/>
    </row>
    <row r="129" spans="1:10" x14ac:dyDescent="0.55000000000000004">
      <c r="A129" s="15"/>
      <c r="B129" s="123"/>
      <c r="C129" s="124"/>
      <c r="D129" s="125"/>
      <c r="E129" s="125"/>
      <c r="F129" s="4"/>
      <c r="G129" s="14"/>
      <c r="H129" s="5"/>
      <c r="I129" s="7"/>
      <c r="J129" s="9"/>
    </row>
    <row r="130" spans="1:10" x14ac:dyDescent="0.55000000000000004">
      <c r="A130" s="19"/>
      <c r="B130" s="126"/>
      <c r="C130" s="127"/>
      <c r="D130" s="126"/>
      <c r="E130" s="128"/>
      <c r="F130" s="32"/>
      <c r="G130" s="32"/>
      <c r="H130" s="20"/>
      <c r="I130" s="33"/>
      <c r="J130" s="21"/>
    </row>
    <row r="131" spans="1:10" x14ac:dyDescent="0.55000000000000004">
      <c r="A131" s="17"/>
      <c r="B131" s="129"/>
      <c r="C131" s="129"/>
      <c r="D131" s="129"/>
      <c r="E131" s="129"/>
      <c r="F131" s="34"/>
      <c r="G131" s="34"/>
      <c r="H131" s="35" t="s">
        <v>63</v>
      </c>
      <c r="I131" s="35">
        <v>0</v>
      </c>
      <c r="J131" s="35"/>
    </row>
    <row r="132" spans="1:10" x14ac:dyDescent="0.55000000000000004">
      <c r="A132" s="36"/>
      <c r="B132" s="127"/>
      <c r="C132" s="127"/>
      <c r="D132" s="127"/>
      <c r="E132" s="127"/>
      <c r="F132" s="37"/>
      <c r="G132" s="37"/>
      <c r="H132" s="35" t="s">
        <v>64</v>
      </c>
      <c r="I132" s="38">
        <v>0</v>
      </c>
      <c r="J132" s="38"/>
    </row>
    <row r="133" spans="1:10" x14ac:dyDescent="0.55000000000000004">
      <c r="A133" s="71" t="s">
        <v>53</v>
      </c>
      <c r="B133" s="131" t="s">
        <v>34</v>
      </c>
      <c r="C133" s="131"/>
      <c r="D133" s="131"/>
      <c r="E133" s="131"/>
      <c r="F133" s="131"/>
      <c r="G133" s="131"/>
      <c r="H133" s="131"/>
      <c r="I133" s="131"/>
      <c r="J133" s="72"/>
    </row>
    <row r="134" spans="1:10" x14ac:dyDescent="0.55000000000000004">
      <c r="A134" s="26"/>
      <c r="B134" s="132"/>
      <c r="C134" s="133"/>
      <c r="D134" s="132"/>
      <c r="E134" s="134"/>
      <c r="F134" s="27"/>
      <c r="G134" s="28"/>
      <c r="H134" s="29"/>
      <c r="I134" s="30"/>
      <c r="J134" s="31"/>
    </row>
    <row r="135" spans="1:10" x14ac:dyDescent="0.55000000000000004">
      <c r="A135" s="15"/>
      <c r="B135" s="123"/>
      <c r="C135" s="124"/>
      <c r="D135" s="125"/>
      <c r="E135" s="125"/>
      <c r="F135" s="4"/>
      <c r="G135" s="14"/>
      <c r="H135" s="5"/>
      <c r="I135" s="7"/>
      <c r="J135" s="9"/>
    </row>
    <row r="136" spans="1:10" x14ac:dyDescent="0.55000000000000004">
      <c r="A136" s="19"/>
      <c r="B136" s="126"/>
      <c r="C136" s="127"/>
      <c r="D136" s="126"/>
      <c r="E136" s="128"/>
      <c r="F136" s="32"/>
      <c r="G136" s="32"/>
      <c r="H136" s="20"/>
      <c r="I136" s="33"/>
      <c r="J136" s="21"/>
    </row>
    <row r="137" spans="1:10" x14ac:dyDescent="0.55000000000000004">
      <c r="A137" s="17"/>
      <c r="B137" s="129"/>
      <c r="C137" s="129"/>
      <c r="D137" s="129"/>
      <c r="E137" s="129"/>
      <c r="F137" s="34"/>
      <c r="G137" s="34"/>
      <c r="H137" s="35" t="s">
        <v>63</v>
      </c>
      <c r="I137" s="35">
        <v>0</v>
      </c>
      <c r="J137" s="35"/>
    </row>
    <row r="138" spans="1:10" x14ac:dyDescent="0.55000000000000004">
      <c r="A138" s="36"/>
      <c r="B138" s="127"/>
      <c r="C138" s="127"/>
      <c r="D138" s="127"/>
      <c r="E138" s="127"/>
      <c r="F138" s="37"/>
      <c r="G138" s="37"/>
      <c r="H138" s="35" t="s">
        <v>64</v>
      </c>
      <c r="I138" s="38">
        <v>0</v>
      </c>
      <c r="J138" s="38"/>
    </row>
    <row r="139" spans="1:10" x14ac:dyDescent="0.55000000000000004">
      <c r="A139" s="71" t="s">
        <v>54</v>
      </c>
      <c r="B139" s="131" t="s">
        <v>36</v>
      </c>
      <c r="C139" s="131"/>
      <c r="D139" s="131"/>
      <c r="E139" s="131"/>
      <c r="F139" s="131"/>
      <c r="G139" s="131"/>
      <c r="H139" s="131"/>
      <c r="I139" s="131"/>
      <c r="J139" s="72"/>
    </row>
    <row r="140" spans="1:10" x14ac:dyDescent="0.55000000000000004">
      <c r="A140" s="26"/>
      <c r="B140" s="132"/>
      <c r="C140" s="133"/>
      <c r="D140" s="132"/>
      <c r="E140" s="134"/>
      <c r="F140" s="27"/>
      <c r="G140" s="28"/>
      <c r="H140" s="29"/>
      <c r="I140" s="30"/>
      <c r="J140" s="31"/>
    </row>
    <row r="141" spans="1:10" x14ac:dyDescent="0.55000000000000004">
      <c r="A141" s="15"/>
      <c r="B141" s="123"/>
      <c r="C141" s="124"/>
      <c r="D141" s="125"/>
      <c r="E141" s="125"/>
      <c r="F141" s="4"/>
      <c r="G141" s="14"/>
      <c r="H141" s="5"/>
      <c r="I141" s="7"/>
      <c r="J141" s="9"/>
    </row>
    <row r="142" spans="1:10" x14ac:dyDescent="0.55000000000000004">
      <c r="A142" s="19"/>
      <c r="B142" s="126"/>
      <c r="C142" s="127"/>
      <c r="D142" s="126"/>
      <c r="E142" s="128"/>
      <c r="F142" s="32"/>
      <c r="G142" s="32"/>
      <c r="H142" s="20"/>
      <c r="I142" s="33"/>
      <c r="J142" s="21"/>
    </row>
    <row r="143" spans="1:10" x14ac:dyDescent="0.55000000000000004">
      <c r="A143" s="17"/>
      <c r="B143" s="129"/>
      <c r="C143" s="129"/>
      <c r="D143" s="129"/>
      <c r="E143" s="129"/>
      <c r="F143" s="34"/>
      <c r="G143" s="34"/>
      <c r="H143" s="35" t="s">
        <v>63</v>
      </c>
      <c r="I143" s="35">
        <v>0</v>
      </c>
      <c r="J143" s="35"/>
    </row>
    <row r="144" spans="1:10" x14ac:dyDescent="0.55000000000000004">
      <c r="A144" s="36"/>
      <c r="B144" s="127"/>
      <c r="C144" s="127"/>
      <c r="D144" s="127"/>
      <c r="E144" s="127"/>
      <c r="F144" s="37"/>
      <c r="G144" s="37"/>
      <c r="H144" s="35" t="s">
        <v>64</v>
      </c>
      <c r="I144" s="38">
        <v>0</v>
      </c>
      <c r="J144" s="38"/>
    </row>
    <row r="145" spans="1:10" x14ac:dyDescent="0.55000000000000004">
      <c r="A145" s="71" t="s">
        <v>55</v>
      </c>
      <c r="B145" s="131" t="s">
        <v>37</v>
      </c>
      <c r="C145" s="131"/>
      <c r="D145" s="131"/>
      <c r="E145" s="131"/>
      <c r="F145" s="131"/>
      <c r="G145" s="131"/>
      <c r="H145" s="131"/>
      <c r="I145" s="131"/>
      <c r="J145" s="72"/>
    </row>
    <row r="146" spans="1:10" x14ac:dyDescent="0.55000000000000004">
      <c r="A146" s="26"/>
      <c r="B146" s="132"/>
      <c r="C146" s="133"/>
      <c r="D146" s="132"/>
      <c r="E146" s="134"/>
      <c r="F146" s="27"/>
      <c r="G146" s="28"/>
      <c r="H146" s="29"/>
      <c r="I146" s="30"/>
      <c r="J146" s="31"/>
    </row>
    <row r="147" spans="1:10" x14ac:dyDescent="0.55000000000000004">
      <c r="A147" s="15"/>
      <c r="B147" s="123"/>
      <c r="C147" s="124"/>
      <c r="D147" s="125"/>
      <c r="E147" s="125"/>
      <c r="F147" s="4"/>
      <c r="G147" s="14"/>
      <c r="H147" s="5"/>
      <c r="I147" s="7"/>
      <c r="J147" s="9"/>
    </row>
    <row r="148" spans="1:10" x14ac:dyDescent="0.55000000000000004">
      <c r="A148" s="19"/>
      <c r="B148" s="126"/>
      <c r="C148" s="127"/>
      <c r="D148" s="126"/>
      <c r="E148" s="128"/>
      <c r="F148" s="32"/>
      <c r="G148" s="32"/>
      <c r="H148" s="20"/>
      <c r="I148" s="33"/>
      <c r="J148" s="21"/>
    </row>
    <row r="149" spans="1:10" x14ac:dyDescent="0.55000000000000004">
      <c r="A149" s="17"/>
      <c r="B149" s="129"/>
      <c r="C149" s="129"/>
      <c r="D149" s="129"/>
      <c r="E149" s="129"/>
      <c r="F149" s="34"/>
      <c r="G149" s="34"/>
      <c r="H149" s="35" t="s">
        <v>63</v>
      </c>
      <c r="I149" s="35">
        <v>0</v>
      </c>
      <c r="J149" s="35"/>
    </row>
    <row r="150" spans="1:10" ht="18.5" thickBot="1" x14ac:dyDescent="0.6">
      <c r="A150" s="39"/>
      <c r="B150" s="135"/>
      <c r="C150" s="135"/>
      <c r="D150" s="135"/>
      <c r="E150" s="135"/>
      <c r="F150" s="40"/>
      <c r="G150" s="40"/>
      <c r="H150" s="41" t="s">
        <v>64</v>
      </c>
      <c r="I150" s="42">
        <v>0</v>
      </c>
      <c r="J150" s="42"/>
    </row>
    <row r="151" spans="1:10" ht="18.5" thickTop="1" x14ac:dyDescent="0.55000000000000004">
      <c r="A151" s="43"/>
      <c r="B151" s="140" t="s">
        <v>77</v>
      </c>
      <c r="C151" s="140"/>
      <c r="D151" s="140"/>
      <c r="E151" s="140"/>
      <c r="F151" s="140"/>
      <c r="G151" s="140"/>
      <c r="H151" s="141"/>
      <c r="I151" s="44">
        <v>0</v>
      </c>
      <c r="J151" s="45"/>
    </row>
    <row r="152" spans="1:10" x14ac:dyDescent="0.55000000000000004">
      <c r="A152" s="17"/>
      <c r="B152" s="129"/>
      <c r="C152" s="129"/>
      <c r="D152" s="129"/>
      <c r="E152" s="129"/>
      <c r="F152" s="34"/>
      <c r="G152" s="34"/>
      <c r="H152" s="35" t="s">
        <v>78</v>
      </c>
      <c r="I152" s="35">
        <v>0</v>
      </c>
      <c r="J152" s="35"/>
    </row>
    <row r="153" spans="1:10" x14ac:dyDescent="0.55000000000000004">
      <c r="A153" s="36"/>
      <c r="B153" s="127"/>
      <c r="C153" s="127"/>
      <c r="D153" s="47"/>
      <c r="E153" s="47"/>
      <c r="F153" s="37"/>
      <c r="G153" s="37"/>
      <c r="H153" s="35" t="s">
        <v>79</v>
      </c>
      <c r="I153" s="38">
        <v>0</v>
      </c>
      <c r="J153" s="38"/>
    </row>
    <row r="154" spans="1:10" ht="25" customHeight="1" x14ac:dyDescent="0.55000000000000004">
      <c r="A154" s="76" t="s">
        <v>83</v>
      </c>
      <c r="B154" s="160" t="s">
        <v>35</v>
      </c>
      <c r="C154" s="160"/>
      <c r="D154" s="160"/>
      <c r="E154" s="160"/>
      <c r="F154" s="160"/>
      <c r="G154" s="160"/>
      <c r="H154" s="160"/>
      <c r="I154" s="160"/>
      <c r="J154" s="73"/>
    </row>
    <row r="155" spans="1:10" x14ac:dyDescent="0.55000000000000004">
      <c r="A155" s="26"/>
      <c r="B155" s="132"/>
      <c r="C155" s="133"/>
      <c r="D155" s="132"/>
      <c r="E155" s="134"/>
      <c r="F155" s="27"/>
      <c r="G155" s="28"/>
      <c r="H155" s="29"/>
      <c r="I155" s="30"/>
      <c r="J155" s="31"/>
    </row>
    <row r="156" spans="1:10" x14ac:dyDescent="0.55000000000000004">
      <c r="A156" s="15"/>
      <c r="B156" s="123"/>
      <c r="C156" s="124"/>
      <c r="D156" s="125"/>
      <c r="E156" s="125"/>
      <c r="F156" s="4"/>
      <c r="G156" s="14"/>
      <c r="H156" s="5"/>
      <c r="I156" s="7"/>
      <c r="J156" s="9"/>
    </row>
    <row r="157" spans="1:10" ht="18.5" thickBot="1" x14ac:dyDescent="0.6">
      <c r="A157" s="101"/>
      <c r="B157" s="143"/>
      <c r="C157" s="144"/>
      <c r="D157" s="143"/>
      <c r="E157" s="145"/>
      <c r="F157" s="102"/>
      <c r="G157" s="102"/>
      <c r="H157" s="103"/>
      <c r="I157" s="104"/>
      <c r="J157" s="105"/>
    </row>
    <row r="158" spans="1:10" ht="18.5" thickTop="1" x14ac:dyDescent="0.55000000000000004">
      <c r="A158" s="89"/>
      <c r="B158" s="117" t="s">
        <v>84</v>
      </c>
      <c r="C158" s="117"/>
      <c r="D158" s="117"/>
      <c r="E158" s="117"/>
      <c r="F158" s="117"/>
      <c r="G158" s="117"/>
      <c r="H158" s="139"/>
      <c r="I158" s="90">
        <v>0</v>
      </c>
      <c r="J158" s="79"/>
    </row>
    <row r="159" spans="1:10" x14ac:dyDescent="0.55000000000000004">
      <c r="A159" s="17"/>
      <c r="B159" s="129"/>
      <c r="C159" s="129"/>
      <c r="D159" s="129"/>
      <c r="E159" s="129"/>
      <c r="F159" s="34"/>
      <c r="G159" s="34"/>
      <c r="H159" s="35" t="s">
        <v>85</v>
      </c>
      <c r="I159" s="35">
        <v>0</v>
      </c>
      <c r="J159" s="35"/>
    </row>
    <row r="160" spans="1:10" x14ac:dyDescent="0.55000000000000004">
      <c r="A160" s="36"/>
      <c r="B160" s="127"/>
      <c r="C160" s="127"/>
      <c r="D160" s="47"/>
      <c r="E160" s="47"/>
      <c r="F160" s="37"/>
      <c r="G160" s="37"/>
      <c r="H160" s="35" t="s">
        <v>86</v>
      </c>
      <c r="I160" s="38">
        <v>0</v>
      </c>
      <c r="J160" s="38"/>
    </row>
    <row r="161" spans="1:12" ht="25" customHeight="1" x14ac:dyDescent="0.55000000000000004">
      <c r="A161" s="76" t="s">
        <v>105</v>
      </c>
      <c r="B161" s="164" t="s">
        <v>220</v>
      </c>
      <c r="C161" s="165"/>
      <c r="D161" s="165"/>
      <c r="E161" s="165"/>
      <c r="F161" s="165"/>
      <c r="G161" s="165"/>
      <c r="H161" s="165"/>
      <c r="I161" s="165"/>
      <c r="J161" s="73"/>
    </row>
    <row r="162" spans="1:12" x14ac:dyDescent="0.55000000000000004">
      <c r="A162" s="89"/>
      <c r="B162" s="117" t="s">
        <v>101</v>
      </c>
      <c r="C162" s="117"/>
      <c r="D162" s="117"/>
      <c r="E162" s="117"/>
      <c r="F162" s="117"/>
      <c r="G162" s="117"/>
      <c r="H162" s="139"/>
      <c r="I162" s="90">
        <v>0</v>
      </c>
      <c r="J162" s="79"/>
      <c r="K162" s="48"/>
    </row>
    <row r="163" spans="1:12" ht="19" x14ac:dyDescent="0.55000000000000004">
      <c r="A163" s="17"/>
      <c r="B163" s="129"/>
      <c r="C163" s="129"/>
      <c r="D163" s="129"/>
      <c r="E163" s="129"/>
      <c r="F163" s="34"/>
      <c r="G163" s="34"/>
      <c r="H163" s="35" t="s">
        <v>100</v>
      </c>
      <c r="I163" s="35">
        <v>0</v>
      </c>
      <c r="J163" s="35"/>
      <c r="L163" s="94" t="s">
        <v>252</v>
      </c>
    </row>
    <row r="164" spans="1:12" x14ac:dyDescent="0.55000000000000004">
      <c r="A164" s="36"/>
      <c r="B164" s="127"/>
      <c r="C164" s="127"/>
      <c r="D164" s="47"/>
      <c r="E164" s="47"/>
      <c r="F164" s="37"/>
      <c r="G164" s="37"/>
      <c r="H164" s="35" t="s">
        <v>99</v>
      </c>
      <c r="I164" s="38">
        <v>0</v>
      </c>
      <c r="J164" s="38"/>
    </row>
    <row r="165" spans="1:12" ht="25" customHeight="1" x14ac:dyDescent="0.55000000000000004">
      <c r="A165" s="76" t="s">
        <v>204</v>
      </c>
      <c r="B165" s="163" t="s">
        <v>221</v>
      </c>
      <c r="C165" s="142"/>
      <c r="D165" s="142"/>
      <c r="E165" s="142"/>
      <c r="F165" s="142"/>
      <c r="G165" s="142"/>
      <c r="H165" s="142"/>
      <c r="I165" s="142"/>
      <c r="J165" s="73"/>
    </row>
    <row r="166" spans="1:12" x14ac:dyDescent="0.55000000000000004">
      <c r="A166" s="89"/>
      <c r="B166" s="117" t="s">
        <v>209</v>
      </c>
      <c r="C166" s="117"/>
      <c r="D166" s="117"/>
      <c r="E166" s="117"/>
      <c r="F166" s="117"/>
      <c r="G166" s="117"/>
      <c r="H166" s="139"/>
      <c r="I166" s="90">
        <v>0</v>
      </c>
      <c r="J166" s="79"/>
      <c r="K166" s="48"/>
    </row>
    <row r="167" spans="1:12" ht="19" x14ac:dyDescent="0.55000000000000004">
      <c r="A167" s="17"/>
      <c r="B167" s="129"/>
      <c r="C167" s="129"/>
      <c r="D167" s="129"/>
      <c r="E167" s="129"/>
      <c r="F167" s="34"/>
      <c r="G167" s="34"/>
      <c r="H167" s="35" t="s">
        <v>210</v>
      </c>
      <c r="I167" s="35">
        <v>0</v>
      </c>
      <c r="J167" s="35"/>
      <c r="L167" s="94" t="s">
        <v>253</v>
      </c>
    </row>
    <row r="168" spans="1:12" x14ac:dyDescent="0.55000000000000004">
      <c r="A168" s="36"/>
      <c r="B168" s="127"/>
      <c r="C168" s="127"/>
      <c r="D168" s="47"/>
      <c r="E168" s="47"/>
      <c r="F168" s="37"/>
      <c r="G168" s="37"/>
      <c r="H168" s="35" t="s">
        <v>211</v>
      </c>
      <c r="I168" s="38">
        <v>0</v>
      </c>
      <c r="J168" s="38"/>
    </row>
    <row r="169" spans="1:12" ht="25" customHeight="1" x14ac:dyDescent="0.55000000000000004">
      <c r="A169" s="88" t="s">
        <v>251</v>
      </c>
      <c r="B169" s="142" t="s">
        <v>9</v>
      </c>
      <c r="C169" s="142"/>
      <c r="D169" s="142"/>
      <c r="E169" s="142"/>
      <c r="F169" s="142"/>
      <c r="G169" s="142"/>
      <c r="H169" s="142"/>
      <c r="I169" s="142"/>
      <c r="J169" s="73"/>
    </row>
    <row r="170" spans="1:12" x14ac:dyDescent="0.55000000000000004">
      <c r="A170" s="71" t="s">
        <v>50</v>
      </c>
      <c r="B170" s="131" t="s">
        <v>40</v>
      </c>
      <c r="C170" s="131"/>
      <c r="D170" s="131"/>
      <c r="E170" s="131"/>
      <c r="F170" s="131"/>
      <c r="G170" s="131"/>
      <c r="H170" s="131"/>
      <c r="I170" s="131"/>
      <c r="J170" s="72"/>
    </row>
    <row r="171" spans="1:12" x14ac:dyDescent="0.55000000000000004">
      <c r="A171" s="26"/>
      <c r="B171" s="132"/>
      <c r="C171" s="133"/>
      <c r="D171" s="132"/>
      <c r="E171" s="134"/>
      <c r="F171" s="27"/>
      <c r="G171" s="28"/>
      <c r="H171" s="29"/>
      <c r="I171" s="30"/>
      <c r="J171" s="31"/>
    </row>
    <row r="172" spans="1:12" x14ac:dyDescent="0.55000000000000004">
      <c r="A172" s="15"/>
      <c r="B172" s="123"/>
      <c r="C172" s="124"/>
      <c r="D172" s="125"/>
      <c r="E172" s="125"/>
      <c r="F172" s="4"/>
      <c r="G172" s="14"/>
      <c r="H172" s="5"/>
      <c r="I172" s="7"/>
      <c r="J172" s="9"/>
    </row>
    <row r="173" spans="1:12" x14ac:dyDescent="0.55000000000000004">
      <c r="A173" s="19"/>
      <c r="B173" s="126"/>
      <c r="C173" s="127"/>
      <c r="D173" s="126"/>
      <c r="E173" s="128"/>
      <c r="F173" s="32"/>
      <c r="G173" s="32"/>
      <c r="H173" s="20"/>
      <c r="I173" s="33"/>
      <c r="J173" s="21"/>
    </row>
    <row r="174" spans="1:12" x14ac:dyDescent="0.55000000000000004">
      <c r="A174" s="17"/>
      <c r="B174" s="129"/>
      <c r="C174" s="129"/>
      <c r="D174" s="129"/>
      <c r="E174" s="129"/>
      <c r="F174" s="34"/>
      <c r="G174" s="34"/>
      <c r="H174" s="35" t="s">
        <v>63</v>
      </c>
      <c r="I174" s="35">
        <v>0</v>
      </c>
      <c r="J174" s="35"/>
    </row>
    <row r="175" spans="1:12" x14ac:dyDescent="0.55000000000000004">
      <c r="A175" s="36"/>
      <c r="B175" s="127"/>
      <c r="C175" s="127"/>
      <c r="D175" s="127"/>
      <c r="E175" s="127"/>
      <c r="F175" s="37"/>
      <c r="G175" s="37"/>
      <c r="H175" s="35" t="s">
        <v>64</v>
      </c>
      <c r="I175" s="38">
        <v>0</v>
      </c>
      <c r="J175" s="38"/>
    </row>
    <row r="176" spans="1:12" x14ac:dyDescent="0.55000000000000004">
      <c r="A176" s="71" t="s">
        <v>51</v>
      </c>
      <c r="B176" s="131" t="s">
        <v>41</v>
      </c>
      <c r="C176" s="131"/>
      <c r="D176" s="131"/>
      <c r="E176" s="131"/>
      <c r="F176" s="131"/>
      <c r="G176" s="131"/>
      <c r="H176" s="131"/>
      <c r="I176" s="131"/>
      <c r="J176" s="72"/>
    </row>
    <row r="177" spans="1:10" x14ac:dyDescent="0.55000000000000004">
      <c r="A177" s="26"/>
      <c r="B177" s="132"/>
      <c r="C177" s="133"/>
      <c r="D177" s="132"/>
      <c r="E177" s="134"/>
      <c r="F177" s="27"/>
      <c r="G177" s="28"/>
      <c r="H177" s="29"/>
      <c r="I177" s="30"/>
      <c r="J177" s="31"/>
    </row>
    <row r="178" spans="1:10" x14ac:dyDescent="0.55000000000000004">
      <c r="A178" s="15"/>
      <c r="B178" s="123"/>
      <c r="C178" s="124"/>
      <c r="D178" s="125"/>
      <c r="E178" s="125"/>
      <c r="F178" s="4"/>
      <c r="G178" s="14"/>
      <c r="H178" s="5"/>
      <c r="I178" s="7"/>
      <c r="J178" s="9"/>
    </row>
    <row r="179" spans="1:10" x14ac:dyDescent="0.55000000000000004">
      <c r="A179" s="19"/>
      <c r="B179" s="126"/>
      <c r="C179" s="127"/>
      <c r="D179" s="126"/>
      <c r="E179" s="128"/>
      <c r="F179" s="32"/>
      <c r="G179" s="32"/>
      <c r="H179" s="20"/>
      <c r="I179" s="33"/>
      <c r="J179" s="21"/>
    </row>
    <row r="180" spans="1:10" x14ac:dyDescent="0.55000000000000004">
      <c r="A180" s="17"/>
      <c r="B180" s="129"/>
      <c r="C180" s="129"/>
      <c r="D180" s="129"/>
      <c r="E180" s="129"/>
      <c r="F180" s="34"/>
      <c r="G180" s="34"/>
      <c r="H180" s="35" t="s">
        <v>63</v>
      </c>
      <c r="I180" s="35">
        <v>0</v>
      </c>
      <c r="J180" s="35"/>
    </row>
    <row r="181" spans="1:10" x14ac:dyDescent="0.55000000000000004">
      <c r="A181" s="36"/>
      <c r="B181" s="127"/>
      <c r="C181" s="127"/>
      <c r="D181" s="127"/>
      <c r="E181" s="127"/>
      <c r="F181" s="37"/>
      <c r="G181" s="37"/>
      <c r="H181" s="35" t="s">
        <v>64</v>
      </c>
      <c r="I181" s="38">
        <v>0</v>
      </c>
      <c r="J181" s="38"/>
    </row>
    <row r="182" spans="1:10" x14ac:dyDescent="0.55000000000000004">
      <c r="A182" s="71" t="s">
        <v>52</v>
      </c>
      <c r="B182" s="131" t="s">
        <v>42</v>
      </c>
      <c r="C182" s="131"/>
      <c r="D182" s="131"/>
      <c r="E182" s="131"/>
      <c r="F182" s="131"/>
      <c r="G182" s="131"/>
      <c r="H182" s="131"/>
      <c r="I182" s="131"/>
      <c r="J182" s="72"/>
    </row>
    <row r="183" spans="1:10" x14ac:dyDescent="0.55000000000000004">
      <c r="A183" s="26"/>
      <c r="B183" s="132"/>
      <c r="C183" s="133"/>
      <c r="D183" s="132"/>
      <c r="E183" s="134"/>
      <c r="F183" s="27"/>
      <c r="G183" s="28"/>
      <c r="H183" s="29"/>
      <c r="I183" s="30"/>
      <c r="J183" s="31"/>
    </row>
    <row r="184" spans="1:10" x14ac:dyDescent="0.55000000000000004">
      <c r="A184" s="15"/>
      <c r="B184" s="123"/>
      <c r="C184" s="124"/>
      <c r="D184" s="125"/>
      <c r="E184" s="125"/>
      <c r="F184" s="4"/>
      <c r="G184" s="14"/>
      <c r="H184" s="5"/>
      <c r="I184" s="7"/>
      <c r="J184" s="9"/>
    </row>
    <row r="185" spans="1:10" x14ac:dyDescent="0.55000000000000004">
      <c r="A185" s="19"/>
      <c r="B185" s="126"/>
      <c r="C185" s="127"/>
      <c r="D185" s="126"/>
      <c r="E185" s="128"/>
      <c r="F185" s="32"/>
      <c r="G185" s="32"/>
      <c r="H185" s="20"/>
      <c r="I185" s="33"/>
      <c r="J185" s="21"/>
    </row>
    <row r="186" spans="1:10" x14ac:dyDescent="0.55000000000000004">
      <c r="A186" s="17"/>
      <c r="B186" s="129"/>
      <c r="C186" s="129"/>
      <c r="D186" s="129"/>
      <c r="E186" s="129"/>
      <c r="F186" s="34"/>
      <c r="G186" s="34"/>
      <c r="H186" s="35" t="s">
        <v>63</v>
      </c>
      <c r="I186" s="35">
        <v>0</v>
      </c>
      <c r="J186" s="35"/>
    </row>
    <row r="187" spans="1:10" x14ac:dyDescent="0.55000000000000004">
      <c r="A187" s="36"/>
      <c r="B187" s="127"/>
      <c r="C187" s="127"/>
      <c r="D187" s="127"/>
      <c r="E187" s="127"/>
      <c r="F187" s="37"/>
      <c r="G187" s="37"/>
      <c r="H187" s="35" t="s">
        <v>64</v>
      </c>
      <c r="I187" s="38">
        <v>0</v>
      </c>
      <c r="J187" s="38"/>
    </row>
    <row r="188" spans="1:10" x14ac:dyDescent="0.55000000000000004">
      <c r="A188" s="71" t="s">
        <v>53</v>
      </c>
      <c r="B188" s="131" t="s">
        <v>43</v>
      </c>
      <c r="C188" s="131"/>
      <c r="D188" s="131"/>
      <c r="E188" s="131"/>
      <c r="F188" s="131"/>
      <c r="G188" s="131"/>
      <c r="H188" s="131"/>
      <c r="I188" s="131"/>
      <c r="J188" s="72"/>
    </row>
    <row r="189" spans="1:10" x14ac:dyDescent="0.55000000000000004">
      <c r="A189" s="26"/>
      <c r="B189" s="132"/>
      <c r="C189" s="133"/>
      <c r="D189" s="132"/>
      <c r="E189" s="134"/>
      <c r="F189" s="27"/>
      <c r="G189" s="28"/>
      <c r="H189" s="29"/>
      <c r="I189" s="30"/>
      <c r="J189" s="31"/>
    </row>
    <row r="190" spans="1:10" x14ac:dyDescent="0.55000000000000004">
      <c r="A190" s="15"/>
      <c r="B190" s="123"/>
      <c r="C190" s="124"/>
      <c r="D190" s="125"/>
      <c r="E190" s="125"/>
      <c r="F190" s="4"/>
      <c r="G190" s="14"/>
      <c r="H190" s="5"/>
      <c r="I190" s="7"/>
      <c r="J190" s="9"/>
    </row>
    <row r="191" spans="1:10" x14ac:dyDescent="0.55000000000000004">
      <c r="A191" s="19"/>
      <c r="B191" s="126"/>
      <c r="C191" s="127"/>
      <c r="D191" s="126"/>
      <c r="E191" s="128"/>
      <c r="F191" s="32"/>
      <c r="G191" s="32"/>
      <c r="H191" s="20"/>
      <c r="I191" s="33"/>
      <c r="J191" s="21"/>
    </row>
    <row r="192" spans="1:10" x14ac:dyDescent="0.55000000000000004">
      <c r="A192" s="17"/>
      <c r="B192" s="129"/>
      <c r="C192" s="129"/>
      <c r="D192" s="129"/>
      <c r="E192" s="129"/>
      <c r="F192" s="34"/>
      <c r="G192" s="34"/>
      <c r="H192" s="35" t="s">
        <v>63</v>
      </c>
      <c r="I192" s="35">
        <v>0</v>
      </c>
      <c r="J192" s="35"/>
    </row>
    <row r="193" spans="1:10" x14ac:dyDescent="0.55000000000000004">
      <c r="A193" s="36"/>
      <c r="B193" s="127"/>
      <c r="C193" s="127"/>
      <c r="D193" s="127"/>
      <c r="E193" s="127"/>
      <c r="F193" s="37"/>
      <c r="G193" s="37"/>
      <c r="H193" s="35" t="s">
        <v>64</v>
      </c>
      <c r="I193" s="38">
        <v>0</v>
      </c>
      <c r="J193" s="38"/>
    </row>
    <row r="194" spans="1:10" x14ac:dyDescent="0.55000000000000004">
      <c r="A194" s="71" t="s">
        <v>54</v>
      </c>
      <c r="B194" s="131" t="s">
        <v>44</v>
      </c>
      <c r="C194" s="131"/>
      <c r="D194" s="131"/>
      <c r="E194" s="131"/>
      <c r="F194" s="131"/>
      <c r="G194" s="131"/>
      <c r="H194" s="131"/>
      <c r="I194" s="131"/>
      <c r="J194" s="72"/>
    </row>
    <row r="195" spans="1:10" x14ac:dyDescent="0.55000000000000004">
      <c r="A195" s="26"/>
      <c r="B195" s="132"/>
      <c r="C195" s="133"/>
      <c r="D195" s="132"/>
      <c r="E195" s="134"/>
      <c r="F195" s="27"/>
      <c r="G195" s="28"/>
      <c r="H195" s="29"/>
      <c r="I195" s="30"/>
      <c r="J195" s="31"/>
    </row>
    <row r="196" spans="1:10" x14ac:dyDescent="0.55000000000000004">
      <c r="A196" s="15"/>
      <c r="B196" s="123"/>
      <c r="C196" s="124"/>
      <c r="D196" s="125"/>
      <c r="E196" s="125"/>
      <c r="F196" s="4"/>
      <c r="G196" s="14"/>
      <c r="H196" s="5"/>
      <c r="I196" s="7"/>
      <c r="J196" s="9"/>
    </row>
    <row r="197" spans="1:10" x14ac:dyDescent="0.55000000000000004">
      <c r="A197" s="19"/>
      <c r="B197" s="126"/>
      <c r="C197" s="127"/>
      <c r="D197" s="126"/>
      <c r="E197" s="128"/>
      <c r="F197" s="32"/>
      <c r="G197" s="32"/>
      <c r="H197" s="20"/>
      <c r="I197" s="33"/>
      <c r="J197" s="21"/>
    </row>
    <row r="198" spans="1:10" x14ac:dyDescent="0.55000000000000004">
      <c r="A198" s="17"/>
      <c r="B198" s="129"/>
      <c r="C198" s="129"/>
      <c r="D198" s="129"/>
      <c r="E198" s="129"/>
      <c r="F198" s="34"/>
      <c r="G198" s="34"/>
      <c r="H198" s="35" t="s">
        <v>63</v>
      </c>
      <c r="I198" s="35">
        <v>0</v>
      </c>
      <c r="J198" s="35"/>
    </row>
    <row r="199" spans="1:10" x14ac:dyDescent="0.55000000000000004">
      <c r="A199" s="36"/>
      <c r="B199" s="127"/>
      <c r="C199" s="127"/>
      <c r="D199" s="127"/>
      <c r="E199" s="127"/>
      <c r="F199" s="37"/>
      <c r="G199" s="37"/>
      <c r="H199" s="35" t="s">
        <v>64</v>
      </c>
      <c r="I199" s="38">
        <v>0</v>
      </c>
      <c r="J199" s="38"/>
    </row>
    <row r="200" spans="1:10" x14ac:dyDescent="0.55000000000000004">
      <c r="A200" s="71" t="s">
        <v>55</v>
      </c>
      <c r="B200" s="131" t="s">
        <v>45</v>
      </c>
      <c r="C200" s="131"/>
      <c r="D200" s="131"/>
      <c r="E200" s="131"/>
      <c r="F200" s="131"/>
      <c r="G200" s="131"/>
      <c r="H200" s="131"/>
      <c r="I200" s="131"/>
      <c r="J200" s="72"/>
    </row>
    <row r="201" spans="1:10" x14ac:dyDescent="0.55000000000000004">
      <c r="A201" s="26"/>
      <c r="B201" s="132"/>
      <c r="C201" s="133"/>
      <c r="D201" s="132"/>
      <c r="E201" s="134"/>
      <c r="F201" s="27"/>
      <c r="G201" s="28"/>
      <c r="H201" s="29"/>
      <c r="I201" s="30"/>
      <c r="J201" s="31"/>
    </row>
    <row r="202" spans="1:10" x14ac:dyDescent="0.55000000000000004">
      <c r="A202" s="15"/>
      <c r="B202" s="123"/>
      <c r="C202" s="124"/>
      <c r="D202" s="125"/>
      <c r="E202" s="125"/>
      <c r="F202" s="4"/>
      <c r="G202" s="14"/>
      <c r="H202" s="5"/>
      <c r="I202" s="7"/>
      <c r="J202" s="9"/>
    </row>
    <row r="203" spans="1:10" x14ac:dyDescent="0.55000000000000004">
      <c r="A203" s="19"/>
      <c r="B203" s="126"/>
      <c r="C203" s="127"/>
      <c r="D203" s="126"/>
      <c r="E203" s="128"/>
      <c r="F203" s="32"/>
      <c r="G203" s="32"/>
      <c r="H203" s="20"/>
      <c r="I203" s="33"/>
      <c r="J203" s="21"/>
    </row>
    <row r="204" spans="1:10" x14ac:dyDescent="0.55000000000000004">
      <c r="A204" s="17"/>
      <c r="B204" s="129"/>
      <c r="C204" s="129"/>
      <c r="D204" s="129"/>
      <c r="E204" s="129"/>
      <c r="F204" s="34"/>
      <c r="G204" s="34"/>
      <c r="H204" s="35" t="s">
        <v>63</v>
      </c>
      <c r="I204" s="35">
        <v>0</v>
      </c>
      <c r="J204" s="35"/>
    </row>
    <row r="205" spans="1:10" x14ac:dyDescent="0.55000000000000004">
      <c r="A205" s="36"/>
      <c r="B205" s="127"/>
      <c r="C205" s="127"/>
      <c r="D205" s="127"/>
      <c r="E205" s="127"/>
      <c r="F205" s="37"/>
      <c r="G205" s="37"/>
      <c r="H205" s="35" t="s">
        <v>64</v>
      </c>
      <c r="I205" s="38">
        <v>0</v>
      </c>
      <c r="J205" s="38"/>
    </row>
    <row r="206" spans="1:10" x14ac:dyDescent="0.55000000000000004">
      <c r="A206" s="71" t="s">
        <v>56</v>
      </c>
      <c r="B206" s="131" t="s">
        <v>46</v>
      </c>
      <c r="C206" s="131"/>
      <c r="D206" s="131"/>
      <c r="E206" s="131"/>
      <c r="F206" s="131"/>
      <c r="G206" s="131"/>
      <c r="H206" s="131"/>
      <c r="I206" s="131"/>
      <c r="J206" s="72"/>
    </row>
    <row r="207" spans="1:10" x14ac:dyDescent="0.55000000000000004">
      <c r="A207" s="26"/>
      <c r="B207" s="132"/>
      <c r="C207" s="133"/>
      <c r="D207" s="132"/>
      <c r="E207" s="134"/>
      <c r="F207" s="27"/>
      <c r="G207" s="28"/>
      <c r="H207" s="29"/>
      <c r="I207" s="30"/>
      <c r="J207" s="31"/>
    </row>
    <row r="208" spans="1:10" x14ac:dyDescent="0.55000000000000004">
      <c r="A208" s="15"/>
      <c r="B208" s="123"/>
      <c r="C208" s="124"/>
      <c r="D208" s="125"/>
      <c r="E208" s="125"/>
      <c r="F208" s="4"/>
      <c r="G208" s="14"/>
      <c r="H208" s="5"/>
      <c r="I208" s="7"/>
      <c r="J208" s="9"/>
    </row>
    <row r="209" spans="1:10" x14ac:dyDescent="0.55000000000000004">
      <c r="A209" s="19"/>
      <c r="B209" s="126"/>
      <c r="C209" s="127"/>
      <c r="D209" s="126"/>
      <c r="E209" s="128"/>
      <c r="F209" s="32"/>
      <c r="G209" s="32"/>
      <c r="H209" s="20"/>
      <c r="I209" s="33"/>
      <c r="J209" s="21"/>
    </row>
    <row r="210" spans="1:10" x14ac:dyDescent="0.55000000000000004">
      <c r="A210" s="17"/>
      <c r="B210" s="129"/>
      <c r="C210" s="129"/>
      <c r="D210" s="129"/>
      <c r="E210" s="129"/>
      <c r="F210" s="34"/>
      <c r="G210" s="34"/>
      <c r="H210" s="35" t="s">
        <v>63</v>
      </c>
      <c r="I210" s="35">
        <v>0</v>
      </c>
      <c r="J210" s="35"/>
    </row>
    <row r="211" spans="1:10" ht="18.5" thickBot="1" x14ac:dyDescent="0.6">
      <c r="A211" s="80"/>
      <c r="B211" s="137"/>
      <c r="C211" s="137"/>
      <c r="D211" s="137"/>
      <c r="E211" s="137"/>
      <c r="F211" s="81"/>
      <c r="G211" s="81"/>
      <c r="H211" s="82" t="s">
        <v>64</v>
      </c>
      <c r="I211" s="82">
        <v>0</v>
      </c>
      <c r="J211" s="82"/>
    </row>
    <row r="212" spans="1:10" ht="18.5" thickTop="1" x14ac:dyDescent="0.55000000000000004">
      <c r="A212" s="68"/>
      <c r="B212" s="116" t="s">
        <v>212</v>
      </c>
      <c r="C212" s="116"/>
      <c r="D212" s="116"/>
      <c r="E212" s="116"/>
      <c r="F212" s="116"/>
      <c r="G212" s="116"/>
      <c r="H212" s="116"/>
      <c r="I212" s="78">
        <v>0</v>
      </c>
      <c r="J212" s="79"/>
    </row>
    <row r="213" spans="1:10" x14ac:dyDescent="0.55000000000000004">
      <c r="A213" s="17"/>
      <c r="B213" s="129"/>
      <c r="C213" s="129"/>
      <c r="D213" s="129"/>
      <c r="E213" s="129"/>
      <c r="F213" s="34"/>
      <c r="G213" s="34"/>
      <c r="H213" s="35" t="s">
        <v>213</v>
      </c>
      <c r="I213" s="35">
        <v>0</v>
      </c>
      <c r="J213" s="35"/>
    </row>
    <row r="214" spans="1:10" ht="18.5" thickBot="1" x14ac:dyDescent="0.6">
      <c r="A214" s="39"/>
      <c r="B214" s="135"/>
      <c r="C214" s="135"/>
      <c r="D214" s="46"/>
      <c r="E214" s="46"/>
      <c r="F214" s="40"/>
      <c r="G214" s="40"/>
      <c r="H214" s="41" t="s">
        <v>214</v>
      </c>
      <c r="I214" s="42">
        <v>0</v>
      </c>
      <c r="J214" s="42"/>
    </row>
    <row r="215" spans="1:10" ht="18.5" thickTop="1" x14ac:dyDescent="0.55000000000000004">
      <c r="A215" s="151" t="s">
        <v>206</v>
      </c>
      <c r="B215" s="152"/>
      <c r="C215" s="152"/>
      <c r="D215" s="152"/>
      <c r="E215" s="152"/>
      <c r="F215" s="152"/>
      <c r="G215" s="152"/>
      <c r="H215" s="152"/>
      <c r="I215" s="153">
        <f>I13+I94+I101+I152+I159+I213+I108+I112+I167+I163</f>
        <v>0</v>
      </c>
      <c r="J215" s="154"/>
    </row>
    <row r="216" spans="1:10" x14ac:dyDescent="0.55000000000000004">
      <c r="A216" s="146" t="s">
        <v>207</v>
      </c>
      <c r="B216" s="147"/>
      <c r="C216" s="147"/>
      <c r="D216" s="147"/>
      <c r="E216" s="147"/>
      <c r="F216" s="147"/>
      <c r="G216" s="147"/>
      <c r="H216" s="147"/>
      <c r="I216" s="155">
        <f>I95+I102+I153+I160+I214+I109+I113+I164+I168</f>
        <v>0</v>
      </c>
      <c r="J216" s="150"/>
    </row>
    <row r="217" spans="1:10" x14ac:dyDescent="0.55000000000000004">
      <c r="A217" s="146" t="s">
        <v>208</v>
      </c>
      <c r="B217" s="147"/>
      <c r="C217" s="147"/>
      <c r="D217" s="147"/>
      <c r="E217" s="147"/>
      <c r="F217" s="147"/>
      <c r="G217" s="147"/>
      <c r="H217" s="147"/>
      <c r="I217" s="155">
        <f>I13+I93+I100+I158+I151+I212+I107+I111+I166+I162</f>
        <v>0</v>
      </c>
      <c r="J217" s="150"/>
    </row>
    <row r="218" spans="1:10" x14ac:dyDescent="0.55000000000000004">
      <c r="A218" s="146" t="s">
        <v>11</v>
      </c>
      <c r="B218" s="147"/>
      <c r="C218" s="147"/>
      <c r="D218" s="147"/>
      <c r="E218" s="147"/>
      <c r="F218" s="147"/>
      <c r="G218" s="147"/>
      <c r="H218" s="148"/>
      <c r="I218" s="149">
        <f>I217*0.1</f>
        <v>0</v>
      </c>
      <c r="J218" s="150"/>
    </row>
    <row r="219" spans="1:10" x14ac:dyDescent="0.55000000000000004">
      <c r="A219" s="18"/>
      <c r="J219" s="18"/>
    </row>
  </sheetData>
  <mergeCells count="373">
    <mergeCell ref="B168:C168"/>
    <mergeCell ref="D5:G5"/>
    <mergeCell ref="B5:C5"/>
    <mergeCell ref="B163:C163"/>
    <mergeCell ref="D163:E163"/>
    <mergeCell ref="B164:C164"/>
    <mergeCell ref="B165:I165"/>
    <mergeCell ref="B161:I161"/>
    <mergeCell ref="B162:H162"/>
    <mergeCell ref="B111:H111"/>
    <mergeCell ref="B112:C112"/>
    <mergeCell ref="D112:E112"/>
    <mergeCell ref="B113:C113"/>
    <mergeCell ref="B107:H107"/>
    <mergeCell ref="B108:C108"/>
    <mergeCell ref="D108:E108"/>
    <mergeCell ref="B109:C109"/>
    <mergeCell ref="B110:I110"/>
    <mergeCell ref="B103:I103"/>
    <mergeCell ref="D104:E104"/>
    <mergeCell ref="B105:C105"/>
    <mergeCell ref="D105:E105"/>
    <mergeCell ref="B106:C106"/>
    <mergeCell ref="D106:E106"/>
    <mergeCell ref="B199:C199"/>
    <mergeCell ref="D199:E199"/>
    <mergeCell ref="B209:C209"/>
    <mergeCell ref="D209:E209"/>
    <mergeCell ref="B206:I206"/>
    <mergeCell ref="B207:C207"/>
    <mergeCell ref="D207:E207"/>
    <mergeCell ref="B208:C208"/>
    <mergeCell ref="D208:E208"/>
    <mergeCell ref="B201:C201"/>
    <mergeCell ref="D201:E201"/>
    <mergeCell ref="B202:C202"/>
    <mergeCell ref="D202:E202"/>
    <mergeCell ref="B203:C203"/>
    <mergeCell ref="D203:E203"/>
    <mergeCell ref="B204:C204"/>
    <mergeCell ref="D204:E204"/>
    <mergeCell ref="B205:C205"/>
    <mergeCell ref="D146:E146"/>
    <mergeCell ref="B147:C147"/>
    <mergeCell ref="B166:H166"/>
    <mergeCell ref="B167:C167"/>
    <mergeCell ref="D167:E167"/>
    <mergeCell ref="D205:E205"/>
    <mergeCell ref="D174:E174"/>
    <mergeCell ref="B175:C175"/>
    <mergeCell ref="D175:E175"/>
    <mergeCell ref="D185:E185"/>
    <mergeCell ref="B196:C196"/>
    <mergeCell ref="D196:E196"/>
    <mergeCell ref="B197:C197"/>
    <mergeCell ref="D197:E197"/>
    <mergeCell ref="B200:I200"/>
    <mergeCell ref="B191:C191"/>
    <mergeCell ref="D191:E191"/>
    <mergeCell ref="B194:I194"/>
    <mergeCell ref="B195:C195"/>
    <mergeCell ref="D195:E195"/>
    <mergeCell ref="B193:C193"/>
    <mergeCell ref="D193:E193"/>
    <mergeCell ref="B198:C198"/>
    <mergeCell ref="D198:E198"/>
    <mergeCell ref="B128:C128"/>
    <mergeCell ref="D128:E128"/>
    <mergeCell ref="D177:E177"/>
    <mergeCell ref="B174:C174"/>
    <mergeCell ref="B186:C186"/>
    <mergeCell ref="D90:E90"/>
    <mergeCell ref="B154:I154"/>
    <mergeCell ref="B155:C155"/>
    <mergeCell ref="D155:E155"/>
    <mergeCell ref="B142:C142"/>
    <mergeCell ref="D142:E142"/>
    <mergeCell ref="D122:E122"/>
    <mergeCell ref="B122:C122"/>
    <mergeCell ref="B121:I121"/>
    <mergeCell ref="B93:H93"/>
    <mergeCell ref="B114:I114"/>
    <mergeCell ref="B115:I115"/>
    <mergeCell ref="B116:C116"/>
    <mergeCell ref="D116:E116"/>
    <mergeCell ref="B117:C117"/>
    <mergeCell ref="D117:E117"/>
    <mergeCell ref="B118:C118"/>
    <mergeCell ref="D118:E118"/>
    <mergeCell ref="B146:C146"/>
    <mergeCell ref="B119:C119"/>
    <mergeCell ref="D119:E119"/>
    <mergeCell ref="D147:E147"/>
    <mergeCell ref="B148:C148"/>
    <mergeCell ref="B104:C104"/>
    <mergeCell ref="B88:C88"/>
    <mergeCell ref="D88:E88"/>
    <mergeCell ref="B89:C89"/>
    <mergeCell ref="D89:E89"/>
    <mergeCell ref="B140:C140"/>
    <mergeCell ref="D140:E140"/>
    <mergeCell ref="B141:C141"/>
    <mergeCell ref="D141:E141"/>
    <mergeCell ref="B135:C135"/>
    <mergeCell ref="D135:E135"/>
    <mergeCell ref="B136:C136"/>
    <mergeCell ref="D136:E136"/>
    <mergeCell ref="B139:I139"/>
    <mergeCell ref="B130:C130"/>
    <mergeCell ref="D130:E130"/>
    <mergeCell ref="B133:I133"/>
    <mergeCell ref="B134:C134"/>
    <mergeCell ref="D134:E134"/>
    <mergeCell ref="B127:I127"/>
    <mergeCell ref="B102:C102"/>
    <mergeCell ref="B96:I96"/>
    <mergeCell ref="B97:C97"/>
    <mergeCell ref="D97:E97"/>
    <mergeCell ref="B98:C98"/>
    <mergeCell ref="D98:E98"/>
    <mergeCell ref="B99:C99"/>
    <mergeCell ref="D99:E99"/>
    <mergeCell ref="D101:E101"/>
    <mergeCell ref="B90:C90"/>
    <mergeCell ref="B73:C73"/>
    <mergeCell ref="D73:E73"/>
    <mergeCell ref="B74:C74"/>
    <mergeCell ref="D74:E74"/>
    <mergeCell ref="B79:C79"/>
    <mergeCell ref="D79:E79"/>
    <mergeCell ref="B80:C80"/>
    <mergeCell ref="D80:E80"/>
    <mergeCell ref="B87:I87"/>
    <mergeCell ref="D76:E76"/>
    <mergeCell ref="D10:E10"/>
    <mergeCell ref="D11:E11"/>
    <mergeCell ref="B36:C36"/>
    <mergeCell ref="D36:E36"/>
    <mergeCell ref="B39:I39"/>
    <mergeCell ref="B40:C40"/>
    <mergeCell ref="D40:E40"/>
    <mergeCell ref="B51:I51"/>
    <mergeCell ref="B52:C52"/>
    <mergeCell ref="D52:E52"/>
    <mergeCell ref="B46:C46"/>
    <mergeCell ref="D46:E46"/>
    <mergeCell ref="B47:C47"/>
    <mergeCell ref="D47:E47"/>
    <mergeCell ref="B48:C48"/>
    <mergeCell ref="D48:E48"/>
    <mergeCell ref="B49:C49"/>
    <mergeCell ref="D49:E49"/>
    <mergeCell ref="B50:C50"/>
    <mergeCell ref="D50:E50"/>
    <mergeCell ref="B16:C16"/>
    <mergeCell ref="D42:E42"/>
    <mergeCell ref="B45:I45"/>
    <mergeCell ref="D35:E35"/>
    <mergeCell ref="A217:H217"/>
    <mergeCell ref="A6:B6"/>
    <mergeCell ref="A1:J1"/>
    <mergeCell ref="A2:J3"/>
    <mergeCell ref="A7:J7"/>
    <mergeCell ref="B8:C8"/>
    <mergeCell ref="D8:E8"/>
    <mergeCell ref="B14:I14"/>
    <mergeCell ref="B9:I9"/>
    <mergeCell ref="B12:C12"/>
    <mergeCell ref="D12:E12"/>
    <mergeCell ref="B13:H13"/>
    <mergeCell ref="B10:C10"/>
    <mergeCell ref="I217:J217"/>
    <mergeCell ref="B22:C22"/>
    <mergeCell ref="D22:E22"/>
    <mergeCell ref="B23:C23"/>
    <mergeCell ref="B83:C83"/>
    <mergeCell ref="D83:E83"/>
    <mergeCell ref="B84:C84"/>
    <mergeCell ref="D84:E84"/>
    <mergeCell ref="B28:C28"/>
    <mergeCell ref="D28:E28"/>
    <mergeCell ref="B29:C29"/>
    <mergeCell ref="B185:C185"/>
    <mergeCell ref="D29:E29"/>
    <mergeCell ref="B30:C30"/>
    <mergeCell ref="B53:C53"/>
    <mergeCell ref="D53:E53"/>
    <mergeCell ref="B59:C59"/>
    <mergeCell ref="D59:E59"/>
    <mergeCell ref="B60:C60"/>
    <mergeCell ref="D60:E60"/>
    <mergeCell ref="B63:I63"/>
    <mergeCell ref="D56:E56"/>
    <mergeCell ref="B61:C61"/>
    <mergeCell ref="D61:E61"/>
    <mergeCell ref="B62:C62"/>
    <mergeCell ref="D62:E62"/>
    <mergeCell ref="B37:C37"/>
    <mergeCell ref="D37:E37"/>
    <mergeCell ref="B38:C38"/>
    <mergeCell ref="D38:E38"/>
    <mergeCell ref="B43:C43"/>
    <mergeCell ref="D43:E43"/>
    <mergeCell ref="B44:C44"/>
    <mergeCell ref="D44:E44"/>
    <mergeCell ref="B54:C54"/>
    <mergeCell ref="B32:C32"/>
    <mergeCell ref="D32:E32"/>
    <mergeCell ref="A218:H218"/>
    <mergeCell ref="I218:J218"/>
    <mergeCell ref="B173:C173"/>
    <mergeCell ref="D173:E173"/>
    <mergeCell ref="B212:H212"/>
    <mergeCell ref="A215:H215"/>
    <mergeCell ref="I215:J215"/>
    <mergeCell ref="A216:H216"/>
    <mergeCell ref="I216:J216"/>
    <mergeCell ref="B178:C178"/>
    <mergeCell ref="D178:E178"/>
    <mergeCell ref="B179:C179"/>
    <mergeCell ref="D179:E179"/>
    <mergeCell ref="B182:I182"/>
    <mergeCell ref="B188:I188"/>
    <mergeCell ref="B189:C189"/>
    <mergeCell ref="D189:E189"/>
    <mergeCell ref="B190:C190"/>
    <mergeCell ref="D190:E190"/>
    <mergeCell ref="B183:C183"/>
    <mergeCell ref="D183:E183"/>
    <mergeCell ref="B184:C184"/>
    <mergeCell ref="D34:E34"/>
    <mergeCell ref="B35:C35"/>
    <mergeCell ref="B41:C41"/>
    <mergeCell ref="D41:E41"/>
    <mergeCell ref="B42:C42"/>
    <mergeCell ref="B85:C85"/>
    <mergeCell ref="D85:E85"/>
    <mergeCell ref="B86:C86"/>
    <mergeCell ref="D86:E86"/>
    <mergeCell ref="D54:E54"/>
    <mergeCell ref="B71:C71"/>
    <mergeCell ref="D71:E71"/>
    <mergeCell ref="B64:C64"/>
    <mergeCell ref="D64:E64"/>
    <mergeCell ref="B65:C65"/>
    <mergeCell ref="D65:E65"/>
    <mergeCell ref="B66:C66"/>
    <mergeCell ref="D66:E66"/>
    <mergeCell ref="B67:C67"/>
    <mergeCell ref="D67:E67"/>
    <mergeCell ref="B68:C68"/>
    <mergeCell ref="D68:E68"/>
    <mergeCell ref="B69:I69"/>
    <mergeCell ref="B70:C70"/>
    <mergeCell ref="D16:E16"/>
    <mergeCell ref="B17:C17"/>
    <mergeCell ref="D17:E17"/>
    <mergeCell ref="B18:C18"/>
    <mergeCell ref="D18:E18"/>
    <mergeCell ref="B11:C11"/>
    <mergeCell ref="B15:I15"/>
    <mergeCell ref="B19:C19"/>
    <mergeCell ref="D19:E19"/>
    <mergeCell ref="B20:C20"/>
    <mergeCell ref="D20:E20"/>
    <mergeCell ref="B25:C25"/>
    <mergeCell ref="D25:E25"/>
    <mergeCell ref="B26:C26"/>
    <mergeCell ref="D26:E26"/>
    <mergeCell ref="B31:C31"/>
    <mergeCell ref="D31:E31"/>
    <mergeCell ref="B21:I21"/>
    <mergeCell ref="D23:E23"/>
    <mergeCell ref="B24:C24"/>
    <mergeCell ref="D24:E24"/>
    <mergeCell ref="B27:I27"/>
    <mergeCell ref="D30:E30"/>
    <mergeCell ref="B33:I33"/>
    <mergeCell ref="B34:C34"/>
    <mergeCell ref="B57:I57"/>
    <mergeCell ref="B58:C58"/>
    <mergeCell ref="D58:E58"/>
    <mergeCell ref="B55:C55"/>
    <mergeCell ref="D55:E55"/>
    <mergeCell ref="B56:C56"/>
    <mergeCell ref="B92:C92"/>
    <mergeCell ref="D92:E92"/>
    <mergeCell ref="B91:C91"/>
    <mergeCell ref="D91:E91"/>
    <mergeCell ref="D70:E70"/>
    <mergeCell ref="B82:C82"/>
    <mergeCell ref="D82:E82"/>
    <mergeCell ref="B77:C77"/>
    <mergeCell ref="D77:E77"/>
    <mergeCell ref="B78:C78"/>
    <mergeCell ref="D78:E78"/>
    <mergeCell ref="B81:I81"/>
    <mergeCell ref="B72:C72"/>
    <mergeCell ref="D72:E72"/>
    <mergeCell ref="B75:I75"/>
    <mergeCell ref="B76:C76"/>
    <mergeCell ref="B120:C120"/>
    <mergeCell ref="D120:E120"/>
    <mergeCell ref="B156:C156"/>
    <mergeCell ref="D156:E156"/>
    <mergeCell ref="B157:C157"/>
    <mergeCell ref="D157:E157"/>
    <mergeCell ref="B145:I145"/>
    <mergeCell ref="D148:E148"/>
    <mergeCell ref="B125:C125"/>
    <mergeCell ref="D125:E125"/>
    <mergeCell ref="B126:C126"/>
    <mergeCell ref="D126:E126"/>
    <mergeCell ref="B131:C131"/>
    <mergeCell ref="D131:E131"/>
    <mergeCell ref="B132:C132"/>
    <mergeCell ref="D132:E132"/>
    <mergeCell ref="B137:C137"/>
    <mergeCell ref="D137:E137"/>
    <mergeCell ref="B123:C123"/>
    <mergeCell ref="D123:E123"/>
    <mergeCell ref="B124:C124"/>
    <mergeCell ref="D124:E124"/>
    <mergeCell ref="B129:C129"/>
    <mergeCell ref="D129:E129"/>
    <mergeCell ref="D187:E187"/>
    <mergeCell ref="B192:C192"/>
    <mergeCell ref="D192:E192"/>
    <mergeCell ref="B138:C138"/>
    <mergeCell ref="D138:E138"/>
    <mergeCell ref="B143:C143"/>
    <mergeCell ref="D143:E143"/>
    <mergeCell ref="B144:C144"/>
    <mergeCell ref="D144:E144"/>
    <mergeCell ref="B149:C149"/>
    <mergeCell ref="D149:E149"/>
    <mergeCell ref="B150:C150"/>
    <mergeCell ref="D150:E150"/>
    <mergeCell ref="B158:H158"/>
    <mergeCell ref="B171:C171"/>
    <mergeCell ref="D171:E171"/>
    <mergeCell ref="B170:I170"/>
    <mergeCell ref="B176:I176"/>
    <mergeCell ref="B177:C177"/>
    <mergeCell ref="B151:H151"/>
    <mergeCell ref="B169:I169"/>
    <mergeCell ref="B172:C172"/>
    <mergeCell ref="D172:E172"/>
    <mergeCell ref="D184:E184"/>
    <mergeCell ref="B213:C213"/>
    <mergeCell ref="D213:E213"/>
    <mergeCell ref="B214:C214"/>
    <mergeCell ref="B210:C210"/>
    <mergeCell ref="D210:E210"/>
    <mergeCell ref="B211:C211"/>
    <mergeCell ref="D211:E211"/>
    <mergeCell ref="B94:C94"/>
    <mergeCell ref="D94:E94"/>
    <mergeCell ref="B95:C95"/>
    <mergeCell ref="B159:C159"/>
    <mergeCell ref="D159:E159"/>
    <mergeCell ref="B160:C160"/>
    <mergeCell ref="B152:C152"/>
    <mergeCell ref="D152:E152"/>
    <mergeCell ref="B153:C153"/>
    <mergeCell ref="B180:C180"/>
    <mergeCell ref="D180:E180"/>
    <mergeCell ref="B181:C181"/>
    <mergeCell ref="D181:E181"/>
    <mergeCell ref="B100:H100"/>
    <mergeCell ref="B101:C101"/>
    <mergeCell ref="D186:E186"/>
    <mergeCell ref="B187:C187"/>
  </mergeCells>
  <phoneticPr fontId="1"/>
  <printOptions horizontalCentered="1"/>
  <pageMargins left="0.51181102362204722" right="0.51181102362204722" top="0.35433070866141736" bottom="0.35433070866141736" header="0.31496062992125984" footer="0.31496062992125984"/>
  <pageSetup paperSize="9" scale="79" fitToHeight="0" orientation="portrait" r:id="rId1"/>
  <rowBreaks count="5" manualBreakCount="5">
    <brk id="50" max="9" man="1"/>
    <brk id="102" max="9" man="1"/>
    <brk id="153" max="9" man="1"/>
    <brk id="205" max="9" man="1"/>
    <brk id="220" max="9" man="1"/>
  </rowBreaks>
  <ignoredErrors>
    <ignoredError sqref="A165 A161 A154 A114 A110 A103 A96 A14 A9 A169"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1C7D5-5B8E-42E8-8E1E-3B63117C4B27}">
  <sheetPr>
    <tabColor rgb="FFFFC000"/>
    <pageSetUpPr fitToPage="1"/>
  </sheetPr>
  <dimension ref="A1:L125"/>
  <sheetViews>
    <sheetView showGridLines="0" view="pageBreakPreview" zoomScale="85" zoomScaleNormal="100" zoomScaleSheetLayoutView="85" zoomScalePageLayoutView="55" workbookViewId="0">
      <selection activeCell="N16" sqref="N16"/>
    </sheetView>
  </sheetViews>
  <sheetFormatPr defaultRowHeight="18" x14ac:dyDescent="0.55000000000000004"/>
  <cols>
    <col min="1" max="1" width="6" customWidth="1"/>
    <col min="2" max="3" width="10.75" customWidth="1"/>
    <col min="4" max="4" width="8.83203125" customWidth="1"/>
    <col min="5" max="5" width="22.75" customWidth="1"/>
    <col min="6" max="6" width="5.25" customWidth="1"/>
    <col min="7" max="7" width="5.75" customWidth="1"/>
    <col min="8" max="8" width="12.25" customWidth="1"/>
    <col min="9" max="9" width="14.33203125" bestFit="1" customWidth="1"/>
    <col min="10" max="10" width="11.25" customWidth="1"/>
  </cols>
  <sheetData>
    <row r="1" spans="1:10" ht="20.149999999999999" customHeight="1" x14ac:dyDescent="0.55000000000000004">
      <c r="A1" s="121"/>
      <c r="B1" s="121"/>
      <c r="C1" s="121"/>
      <c r="D1" s="121"/>
      <c r="E1" s="121"/>
      <c r="F1" s="121"/>
      <c r="G1" s="121"/>
      <c r="H1" s="121"/>
      <c r="I1" s="121"/>
      <c r="J1" s="121"/>
    </row>
    <row r="2" spans="1:10" ht="20.149999999999999" customHeight="1" x14ac:dyDescent="0.55000000000000004">
      <c r="A2" s="122" t="s">
        <v>239</v>
      </c>
      <c r="B2" s="122"/>
      <c r="C2" s="122"/>
      <c r="D2" s="122"/>
      <c r="E2" s="122"/>
      <c r="F2" s="122"/>
      <c r="G2" s="122"/>
      <c r="H2" s="122"/>
      <c r="I2" s="122"/>
      <c r="J2" s="122"/>
    </row>
    <row r="3" spans="1:10" ht="20.149999999999999" customHeight="1" x14ac:dyDescent="0.55000000000000004">
      <c r="A3" s="122"/>
      <c r="B3" s="122"/>
      <c r="C3" s="122"/>
      <c r="D3" s="122"/>
      <c r="E3" s="122"/>
      <c r="F3" s="122"/>
      <c r="G3" s="122"/>
      <c r="H3" s="122"/>
      <c r="I3" s="122"/>
      <c r="J3" s="122"/>
    </row>
    <row r="4" spans="1:10" x14ac:dyDescent="0.55000000000000004">
      <c r="A4" s="116"/>
      <c r="B4" s="116"/>
      <c r="C4" s="2"/>
      <c r="D4" s="2"/>
      <c r="E4" s="2"/>
      <c r="F4" s="2"/>
      <c r="G4" s="2"/>
      <c r="H4" s="2"/>
      <c r="I4" s="2"/>
      <c r="J4" s="2"/>
    </row>
    <row r="5" spans="1:10" x14ac:dyDescent="0.55000000000000004">
      <c r="A5" s="117"/>
      <c r="B5" s="117"/>
      <c r="C5" s="67"/>
      <c r="D5" s="67"/>
      <c r="E5" s="67"/>
      <c r="F5" s="67"/>
      <c r="G5" s="67"/>
      <c r="H5" s="67"/>
      <c r="I5" s="67"/>
      <c r="J5" s="67"/>
    </row>
    <row r="6" spans="1:10" ht="18.75" customHeight="1" x14ac:dyDescent="0.55000000000000004">
      <c r="A6" s="118" t="s">
        <v>17</v>
      </c>
      <c r="B6" s="119"/>
      <c r="C6" s="119"/>
      <c r="D6" s="119"/>
      <c r="E6" s="119"/>
      <c r="F6" s="119"/>
      <c r="G6" s="119"/>
      <c r="H6" s="119"/>
      <c r="I6" s="119"/>
      <c r="J6" s="120"/>
    </row>
    <row r="7" spans="1:10" ht="18.75" customHeight="1" x14ac:dyDescent="0.55000000000000004">
      <c r="A7" s="22"/>
      <c r="B7" s="115" t="s">
        <v>6</v>
      </c>
      <c r="C7" s="115"/>
      <c r="D7" s="115" t="s">
        <v>5</v>
      </c>
      <c r="E7" s="115"/>
      <c r="F7" s="23" t="s">
        <v>4</v>
      </c>
      <c r="G7" s="23" t="s">
        <v>3</v>
      </c>
      <c r="H7" s="23" t="s">
        <v>2</v>
      </c>
      <c r="I7" s="24" t="s">
        <v>1</v>
      </c>
      <c r="J7" s="8" t="s">
        <v>13</v>
      </c>
    </row>
    <row r="8" spans="1:10" ht="25" customHeight="1" x14ac:dyDescent="0.55000000000000004">
      <c r="A8" s="76" t="s">
        <v>48</v>
      </c>
      <c r="B8" s="130" t="s">
        <v>227</v>
      </c>
      <c r="C8" s="130"/>
      <c r="D8" s="130"/>
      <c r="E8" s="130"/>
      <c r="F8" s="130"/>
      <c r="G8" s="130"/>
      <c r="H8" s="130"/>
      <c r="I8" s="130"/>
      <c r="J8" s="73"/>
    </row>
    <row r="9" spans="1:10" ht="18.75" customHeight="1" x14ac:dyDescent="0.55000000000000004">
      <c r="A9" s="71" t="s">
        <v>50</v>
      </c>
      <c r="B9" s="131" t="s">
        <v>87</v>
      </c>
      <c r="C9" s="131"/>
      <c r="D9" s="131"/>
      <c r="E9" s="131"/>
      <c r="F9" s="131"/>
      <c r="G9" s="131"/>
      <c r="H9" s="131"/>
      <c r="I9" s="131"/>
      <c r="J9" s="72"/>
    </row>
    <row r="10" spans="1:10" ht="18.75" customHeight="1" x14ac:dyDescent="0.55000000000000004">
      <c r="A10" s="26"/>
      <c r="B10" s="132"/>
      <c r="C10" s="133"/>
      <c r="D10" s="132"/>
      <c r="E10" s="134"/>
      <c r="F10" s="27"/>
      <c r="G10" s="28"/>
      <c r="H10" s="29"/>
      <c r="I10" s="30"/>
      <c r="J10" s="31"/>
    </row>
    <row r="11" spans="1:10" ht="18.75" customHeight="1" x14ac:dyDescent="0.55000000000000004">
      <c r="A11" s="15"/>
      <c r="B11" s="123"/>
      <c r="C11" s="124"/>
      <c r="D11" s="125"/>
      <c r="E11" s="125"/>
      <c r="F11" s="4"/>
      <c r="G11" s="14"/>
      <c r="H11" s="5"/>
      <c r="I11" s="7"/>
      <c r="J11" s="9"/>
    </row>
    <row r="12" spans="1:10" ht="18.75" customHeight="1" x14ac:dyDescent="0.55000000000000004">
      <c r="A12" s="19"/>
      <c r="B12" s="126"/>
      <c r="C12" s="127"/>
      <c r="D12" s="126"/>
      <c r="E12" s="128"/>
      <c r="F12" s="32"/>
      <c r="G12" s="32"/>
      <c r="H12" s="20"/>
      <c r="I12" s="33"/>
      <c r="J12" s="21"/>
    </row>
    <row r="13" spans="1:10" ht="18.75" customHeight="1" x14ac:dyDescent="0.55000000000000004">
      <c r="A13" s="17"/>
      <c r="B13" s="129"/>
      <c r="C13" s="129"/>
      <c r="D13" s="129"/>
      <c r="E13" s="129"/>
      <c r="F13" s="34"/>
      <c r="G13" s="34"/>
      <c r="H13" s="35" t="s">
        <v>63</v>
      </c>
      <c r="I13" s="35">
        <v>0</v>
      </c>
      <c r="J13" s="35"/>
    </row>
    <row r="14" spans="1:10" ht="18.75" customHeight="1" x14ac:dyDescent="0.55000000000000004">
      <c r="A14" s="36"/>
      <c r="B14" s="127"/>
      <c r="C14" s="127"/>
      <c r="D14" s="127"/>
      <c r="E14" s="127"/>
      <c r="F14" s="37"/>
      <c r="G14" s="37"/>
      <c r="H14" s="35" t="s">
        <v>64</v>
      </c>
      <c r="I14" s="38">
        <v>0</v>
      </c>
      <c r="J14" s="38"/>
    </row>
    <row r="15" spans="1:10" ht="18.75" customHeight="1" x14ac:dyDescent="0.55000000000000004">
      <c r="A15" s="71" t="s">
        <v>51</v>
      </c>
      <c r="B15" s="131" t="s">
        <v>21</v>
      </c>
      <c r="C15" s="131"/>
      <c r="D15" s="131"/>
      <c r="E15" s="131"/>
      <c r="F15" s="131"/>
      <c r="G15" s="131"/>
      <c r="H15" s="131"/>
      <c r="I15" s="131"/>
      <c r="J15" s="72"/>
    </row>
    <row r="16" spans="1:10" ht="18.75" customHeight="1" x14ac:dyDescent="0.55000000000000004">
      <c r="A16" s="26"/>
      <c r="B16" s="132"/>
      <c r="C16" s="133"/>
      <c r="D16" s="132"/>
      <c r="E16" s="134"/>
      <c r="F16" s="27"/>
      <c r="G16" s="28"/>
      <c r="H16" s="29"/>
      <c r="I16" s="30"/>
      <c r="J16" s="31"/>
    </row>
    <row r="17" spans="1:10" ht="18.75" customHeight="1" x14ac:dyDescent="0.55000000000000004">
      <c r="A17" s="15"/>
      <c r="B17" s="123"/>
      <c r="C17" s="124"/>
      <c r="D17" s="125"/>
      <c r="E17" s="125"/>
      <c r="F17" s="4"/>
      <c r="G17" s="14"/>
      <c r="H17" s="5"/>
      <c r="I17" s="7"/>
      <c r="J17" s="9"/>
    </row>
    <row r="18" spans="1:10" ht="18.75" customHeight="1" x14ac:dyDescent="0.55000000000000004">
      <c r="A18" s="19"/>
      <c r="B18" s="126"/>
      <c r="C18" s="127"/>
      <c r="D18" s="126"/>
      <c r="E18" s="128"/>
      <c r="F18" s="32"/>
      <c r="G18" s="32"/>
      <c r="H18" s="20"/>
      <c r="I18" s="33"/>
      <c r="J18" s="21"/>
    </row>
    <row r="19" spans="1:10" ht="18.75" customHeight="1" x14ac:dyDescent="0.55000000000000004">
      <c r="A19" s="17"/>
      <c r="B19" s="129"/>
      <c r="C19" s="129"/>
      <c r="D19" s="129"/>
      <c r="E19" s="129"/>
      <c r="F19" s="34"/>
      <c r="G19" s="34"/>
      <c r="H19" s="35" t="s">
        <v>63</v>
      </c>
      <c r="I19" s="35">
        <v>0</v>
      </c>
      <c r="J19" s="35"/>
    </row>
    <row r="20" spans="1:10" ht="18.75" customHeight="1" x14ac:dyDescent="0.55000000000000004">
      <c r="A20" s="36"/>
      <c r="B20" s="127"/>
      <c r="C20" s="127"/>
      <c r="D20" s="127"/>
      <c r="E20" s="127"/>
      <c r="F20" s="37"/>
      <c r="G20" s="37"/>
      <c r="H20" s="35" t="s">
        <v>64</v>
      </c>
      <c r="I20" s="38">
        <v>0</v>
      </c>
      <c r="J20" s="38"/>
    </row>
    <row r="21" spans="1:10" ht="18.75" customHeight="1" x14ac:dyDescent="0.55000000000000004">
      <c r="A21" s="71" t="s">
        <v>52</v>
      </c>
      <c r="B21" s="131" t="s">
        <v>22</v>
      </c>
      <c r="C21" s="131"/>
      <c r="D21" s="131"/>
      <c r="E21" s="131"/>
      <c r="F21" s="131"/>
      <c r="G21" s="131"/>
      <c r="H21" s="131"/>
      <c r="I21" s="131"/>
      <c r="J21" s="72"/>
    </row>
    <row r="22" spans="1:10" ht="18.75" customHeight="1" x14ac:dyDescent="0.55000000000000004">
      <c r="A22" s="26"/>
      <c r="B22" s="132"/>
      <c r="C22" s="133"/>
      <c r="D22" s="132"/>
      <c r="E22" s="134"/>
      <c r="F22" s="27"/>
      <c r="G22" s="28"/>
      <c r="H22" s="29"/>
      <c r="I22" s="30"/>
      <c r="J22" s="31"/>
    </row>
    <row r="23" spans="1:10" ht="18.75" customHeight="1" x14ac:dyDescent="0.55000000000000004">
      <c r="A23" s="15"/>
      <c r="B23" s="123"/>
      <c r="C23" s="124"/>
      <c r="D23" s="125"/>
      <c r="E23" s="125"/>
      <c r="F23" s="4"/>
      <c r="G23" s="14"/>
      <c r="H23" s="5"/>
      <c r="I23" s="7"/>
      <c r="J23" s="9"/>
    </row>
    <row r="24" spans="1:10" ht="18.75" customHeight="1" x14ac:dyDescent="0.55000000000000004">
      <c r="A24" s="19"/>
      <c r="B24" s="126"/>
      <c r="C24" s="127"/>
      <c r="D24" s="126"/>
      <c r="E24" s="128"/>
      <c r="F24" s="32"/>
      <c r="G24" s="32"/>
      <c r="H24" s="20"/>
      <c r="I24" s="33"/>
      <c r="J24" s="21"/>
    </row>
    <row r="25" spans="1:10" ht="18.75" customHeight="1" x14ac:dyDescent="0.55000000000000004">
      <c r="A25" s="17"/>
      <c r="B25" s="129"/>
      <c r="C25" s="129"/>
      <c r="D25" s="129"/>
      <c r="E25" s="129"/>
      <c r="F25" s="34"/>
      <c r="G25" s="34"/>
      <c r="H25" s="35" t="s">
        <v>63</v>
      </c>
      <c r="I25" s="35">
        <v>0</v>
      </c>
      <c r="J25" s="35"/>
    </row>
    <row r="26" spans="1:10" ht="18.75" customHeight="1" x14ac:dyDescent="0.55000000000000004">
      <c r="A26" s="36"/>
      <c r="B26" s="127"/>
      <c r="C26" s="127"/>
      <c r="D26" s="127"/>
      <c r="E26" s="127"/>
      <c r="F26" s="37"/>
      <c r="G26" s="37"/>
      <c r="H26" s="35" t="s">
        <v>64</v>
      </c>
      <c r="I26" s="38">
        <v>0</v>
      </c>
      <c r="J26" s="38"/>
    </row>
    <row r="27" spans="1:10" ht="18.75" customHeight="1" x14ac:dyDescent="0.55000000000000004">
      <c r="A27" s="71" t="s">
        <v>53</v>
      </c>
      <c r="B27" s="131" t="s">
        <v>23</v>
      </c>
      <c r="C27" s="131"/>
      <c r="D27" s="131"/>
      <c r="E27" s="131"/>
      <c r="F27" s="131"/>
      <c r="G27" s="131"/>
      <c r="H27" s="131"/>
      <c r="I27" s="131"/>
      <c r="J27" s="72"/>
    </row>
    <row r="28" spans="1:10" ht="18.75" customHeight="1" x14ac:dyDescent="0.55000000000000004">
      <c r="A28" s="26"/>
      <c r="B28" s="132"/>
      <c r="C28" s="133"/>
      <c r="D28" s="132"/>
      <c r="E28" s="134"/>
      <c r="F28" s="27"/>
      <c r="G28" s="28"/>
      <c r="H28" s="29"/>
      <c r="I28" s="30"/>
      <c r="J28" s="31"/>
    </row>
    <row r="29" spans="1:10" ht="18.75" customHeight="1" x14ac:dyDescent="0.55000000000000004">
      <c r="A29" s="15"/>
      <c r="B29" s="123"/>
      <c r="C29" s="124"/>
      <c r="D29" s="125"/>
      <c r="E29" s="125"/>
      <c r="F29" s="4"/>
      <c r="G29" s="14"/>
      <c r="H29" s="5"/>
      <c r="I29" s="7"/>
      <c r="J29" s="9"/>
    </row>
    <row r="30" spans="1:10" ht="18.75" customHeight="1" x14ac:dyDescent="0.55000000000000004">
      <c r="A30" s="19"/>
      <c r="B30" s="126"/>
      <c r="C30" s="127"/>
      <c r="D30" s="126"/>
      <c r="E30" s="128"/>
      <c r="F30" s="32"/>
      <c r="G30" s="32"/>
      <c r="H30" s="20"/>
      <c r="I30" s="33"/>
      <c r="J30" s="21"/>
    </row>
    <row r="31" spans="1:10" ht="18.75" customHeight="1" x14ac:dyDescent="0.55000000000000004">
      <c r="A31" s="17"/>
      <c r="B31" s="129"/>
      <c r="C31" s="129"/>
      <c r="D31" s="129"/>
      <c r="E31" s="129"/>
      <c r="F31" s="34"/>
      <c r="G31" s="34"/>
      <c r="H31" s="35" t="s">
        <v>63</v>
      </c>
      <c r="I31" s="35">
        <v>0</v>
      </c>
      <c r="J31" s="35"/>
    </row>
    <row r="32" spans="1:10" ht="18.75" customHeight="1" x14ac:dyDescent="0.55000000000000004">
      <c r="A32" s="36"/>
      <c r="B32" s="127"/>
      <c r="C32" s="127"/>
      <c r="D32" s="127"/>
      <c r="E32" s="127"/>
      <c r="F32" s="37"/>
      <c r="G32" s="37"/>
      <c r="H32" s="35" t="s">
        <v>64</v>
      </c>
      <c r="I32" s="38">
        <v>0</v>
      </c>
      <c r="J32" s="38"/>
    </row>
    <row r="33" spans="1:10" ht="18.75" customHeight="1" x14ac:dyDescent="0.55000000000000004">
      <c r="A33" s="71" t="s">
        <v>54</v>
      </c>
      <c r="B33" s="131" t="s">
        <v>24</v>
      </c>
      <c r="C33" s="131"/>
      <c r="D33" s="131"/>
      <c r="E33" s="131"/>
      <c r="F33" s="131"/>
      <c r="G33" s="131"/>
      <c r="H33" s="131"/>
      <c r="I33" s="131"/>
      <c r="J33" s="72"/>
    </row>
    <row r="34" spans="1:10" ht="18.75" customHeight="1" x14ac:dyDescent="0.55000000000000004">
      <c r="A34" s="26"/>
      <c r="B34" s="132"/>
      <c r="C34" s="133"/>
      <c r="D34" s="132"/>
      <c r="E34" s="134"/>
      <c r="F34" s="27"/>
      <c r="G34" s="28"/>
      <c r="H34" s="29"/>
      <c r="I34" s="30"/>
      <c r="J34" s="31"/>
    </row>
    <row r="35" spans="1:10" ht="18.75" customHeight="1" x14ac:dyDescent="0.55000000000000004">
      <c r="A35" s="15"/>
      <c r="B35" s="123"/>
      <c r="C35" s="124"/>
      <c r="D35" s="125"/>
      <c r="E35" s="125"/>
      <c r="F35" s="4"/>
      <c r="G35" s="14"/>
      <c r="H35" s="5"/>
      <c r="I35" s="7"/>
      <c r="J35" s="9"/>
    </row>
    <row r="36" spans="1:10" ht="18.75" customHeight="1" x14ac:dyDescent="0.55000000000000004">
      <c r="A36" s="19"/>
      <c r="B36" s="126"/>
      <c r="C36" s="127"/>
      <c r="D36" s="126"/>
      <c r="E36" s="128"/>
      <c r="F36" s="32"/>
      <c r="G36" s="32"/>
      <c r="H36" s="20"/>
      <c r="I36" s="33"/>
      <c r="J36" s="21"/>
    </row>
    <row r="37" spans="1:10" ht="18.75" customHeight="1" x14ac:dyDescent="0.55000000000000004">
      <c r="A37" s="17"/>
      <c r="B37" s="129"/>
      <c r="C37" s="129"/>
      <c r="D37" s="129"/>
      <c r="E37" s="129"/>
      <c r="F37" s="34"/>
      <c r="G37" s="34"/>
      <c r="H37" s="35" t="s">
        <v>63</v>
      </c>
      <c r="I37" s="35">
        <v>0</v>
      </c>
      <c r="J37" s="35"/>
    </row>
    <row r="38" spans="1:10" ht="18.75" customHeight="1" x14ac:dyDescent="0.55000000000000004">
      <c r="A38" s="36"/>
      <c r="B38" s="127"/>
      <c r="C38" s="127"/>
      <c r="D38" s="127"/>
      <c r="E38" s="127"/>
      <c r="F38" s="37"/>
      <c r="G38" s="37"/>
      <c r="H38" s="35" t="s">
        <v>64</v>
      </c>
      <c r="I38" s="38">
        <v>0</v>
      </c>
      <c r="J38" s="38"/>
    </row>
    <row r="39" spans="1:10" ht="18.75" customHeight="1" x14ac:dyDescent="0.55000000000000004">
      <c r="A39" s="71" t="s">
        <v>55</v>
      </c>
      <c r="B39" s="131" t="s">
        <v>25</v>
      </c>
      <c r="C39" s="131"/>
      <c r="D39" s="131"/>
      <c r="E39" s="131"/>
      <c r="F39" s="131"/>
      <c r="G39" s="131"/>
      <c r="H39" s="131"/>
      <c r="I39" s="131"/>
      <c r="J39" s="72"/>
    </row>
    <row r="40" spans="1:10" ht="18.75" customHeight="1" x14ac:dyDescent="0.55000000000000004">
      <c r="A40" s="26"/>
      <c r="B40" s="132"/>
      <c r="C40" s="133"/>
      <c r="D40" s="132"/>
      <c r="E40" s="134"/>
      <c r="F40" s="27"/>
      <c r="G40" s="28"/>
      <c r="H40" s="29"/>
      <c r="I40" s="30"/>
      <c r="J40" s="31"/>
    </row>
    <row r="41" spans="1:10" ht="18.75" customHeight="1" x14ac:dyDescent="0.55000000000000004">
      <c r="A41" s="15"/>
      <c r="B41" s="123"/>
      <c r="C41" s="124"/>
      <c r="D41" s="125"/>
      <c r="E41" s="125"/>
      <c r="F41" s="4"/>
      <c r="G41" s="14"/>
      <c r="H41" s="5"/>
      <c r="I41" s="7"/>
      <c r="J41" s="9"/>
    </row>
    <row r="42" spans="1:10" ht="18.75" customHeight="1" x14ac:dyDescent="0.55000000000000004">
      <c r="A42" s="19"/>
      <c r="B42" s="126"/>
      <c r="C42" s="127"/>
      <c r="D42" s="126"/>
      <c r="E42" s="128"/>
      <c r="F42" s="32"/>
      <c r="G42" s="32"/>
      <c r="H42" s="20"/>
      <c r="I42" s="33"/>
      <c r="J42" s="21"/>
    </row>
    <row r="43" spans="1:10" ht="18.75" customHeight="1" x14ac:dyDescent="0.55000000000000004">
      <c r="A43" s="17"/>
      <c r="B43" s="129"/>
      <c r="C43" s="129"/>
      <c r="D43" s="129"/>
      <c r="E43" s="129"/>
      <c r="F43" s="34"/>
      <c r="G43" s="34"/>
      <c r="H43" s="35" t="s">
        <v>63</v>
      </c>
      <c r="I43" s="35">
        <v>0</v>
      </c>
      <c r="J43" s="35"/>
    </row>
    <row r="44" spans="1:10" ht="18.75" customHeight="1" x14ac:dyDescent="0.55000000000000004">
      <c r="A44" s="36"/>
      <c r="B44" s="127"/>
      <c r="C44" s="127"/>
      <c r="D44" s="127"/>
      <c r="E44" s="127"/>
      <c r="F44" s="37"/>
      <c r="G44" s="37"/>
      <c r="H44" s="35" t="s">
        <v>64</v>
      </c>
      <c r="I44" s="38">
        <v>0</v>
      </c>
      <c r="J44" s="38"/>
    </row>
    <row r="45" spans="1:10" ht="18.75" customHeight="1" x14ac:dyDescent="0.55000000000000004">
      <c r="A45" s="71" t="s">
        <v>56</v>
      </c>
      <c r="B45" s="131" t="s">
        <v>26</v>
      </c>
      <c r="C45" s="131"/>
      <c r="D45" s="131"/>
      <c r="E45" s="131"/>
      <c r="F45" s="131"/>
      <c r="G45" s="131"/>
      <c r="H45" s="131"/>
      <c r="I45" s="131"/>
      <c r="J45" s="72"/>
    </row>
    <row r="46" spans="1:10" ht="18.75" customHeight="1" x14ac:dyDescent="0.55000000000000004">
      <c r="A46" s="26"/>
      <c r="B46" s="132"/>
      <c r="C46" s="133"/>
      <c r="D46" s="132"/>
      <c r="E46" s="134"/>
      <c r="F46" s="27"/>
      <c r="G46" s="28"/>
      <c r="H46" s="29"/>
      <c r="I46" s="30"/>
      <c r="J46" s="31"/>
    </row>
    <row r="47" spans="1:10" ht="18.75" customHeight="1" x14ac:dyDescent="0.55000000000000004">
      <c r="A47" s="15"/>
      <c r="B47" s="123"/>
      <c r="C47" s="124"/>
      <c r="D47" s="125"/>
      <c r="E47" s="125"/>
      <c r="F47" s="4"/>
      <c r="G47" s="14"/>
      <c r="H47" s="5"/>
      <c r="I47" s="7"/>
      <c r="J47" s="9"/>
    </row>
    <row r="48" spans="1:10" ht="18.75" customHeight="1" x14ac:dyDescent="0.55000000000000004">
      <c r="A48" s="19"/>
      <c r="B48" s="126"/>
      <c r="C48" s="127"/>
      <c r="D48" s="126"/>
      <c r="E48" s="128"/>
      <c r="F48" s="32"/>
      <c r="G48" s="32"/>
      <c r="H48" s="20"/>
      <c r="I48" s="33"/>
      <c r="J48" s="21"/>
    </row>
    <row r="49" spans="1:10" ht="18.75" customHeight="1" x14ac:dyDescent="0.55000000000000004">
      <c r="A49" s="17"/>
      <c r="B49" s="129"/>
      <c r="C49" s="129"/>
      <c r="D49" s="129"/>
      <c r="E49" s="129"/>
      <c r="F49" s="34"/>
      <c r="G49" s="34"/>
      <c r="H49" s="35" t="s">
        <v>63</v>
      </c>
      <c r="I49" s="35">
        <v>0</v>
      </c>
      <c r="J49" s="35"/>
    </row>
    <row r="50" spans="1:10" ht="18.75" customHeight="1" x14ac:dyDescent="0.55000000000000004">
      <c r="A50" s="36"/>
      <c r="B50" s="127"/>
      <c r="C50" s="127"/>
      <c r="D50" s="127"/>
      <c r="E50" s="127"/>
      <c r="F50" s="37"/>
      <c r="G50" s="37"/>
      <c r="H50" s="35" t="s">
        <v>64</v>
      </c>
      <c r="I50" s="38">
        <v>0</v>
      </c>
      <c r="J50" s="38"/>
    </row>
    <row r="51" spans="1:10" ht="18.75" customHeight="1" x14ac:dyDescent="0.55000000000000004">
      <c r="A51" s="71" t="s">
        <v>57</v>
      </c>
      <c r="B51" s="131" t="s">
        <v>27</v>
      </c>
      <c r="C51" s="131"/>
      <c r="D51" s="131"/>
      <c r="E51" s="131"/>
      <c r="F51" s="131"/>
      <c r="G51" s="131"/>
      <c r="H51" s="131"/>
      <c r="I51" s="131"/>
      <c r="J51" s="72"/>
    </row>
    <row r="52" spans="1:10" ht="18.75" customHeight="1" x14ac:dyDescent="0.55000000000000004">
      <c r="A52" s="26"/>
      <c r="B52" s="132"/>
      <c r="C52" s="133"/>
      <c r="D52" s="132"/>
      <c r="E52" s="134"/>
      <c r="F52" s="27"/>
      <c r="G52" s="28"/>
      <c r="H52" s="29"/>
      <c r="I52" s="30"/>
      <c r="J52" s="31"/>
    </row>
    <row r="53" spans="1:10" ht="18.75" customHeight="1" x14ac:dyDescent="0.55000000000000004">
      <c r="A53" s="15"/>
      <c r="B53" s="123"/>
      <c r="C53" s="124"/>
      <c r="D53" s="125"/>
      <c r="E53" s="125"/>
      <c r="F53" s="4"/>
      <c r="G53" s="14"/>
      <c r="H53" s="5"/>
      <c r="I53" s="7"/>
      <c r="J53" s="9"/>
    </row>
    <row r="54" spans="1:10" ht="18.75" customHeight="1" x14ac:dyDescent="0.55000000000000004">
      <c r="A54" s="19"/>
      <c r="B54" s="126"/>
      <c r="C54" s="127"/>
      <c r="D54" s="126"/>
      <c r="E54" s="128"/>
      <c r="F54" s="32"/>
      <c r="G54" s="32"/>
      <c r="H54" s="20"/>
      <c r="I54" s="33"/>
      <c r="J54" s="21"/>
    </row>
    <row r="55" spans="1:10" ht="18.75" customHeight="1" x14ac:dyDescent="0.55000000000000004">
      <c r="A55" s="17"/>
      <c r="B55" s="129"/>
      <c r="C55" s="129"/>
      <c r="D55" s="129"/>
      <c r="E55" s="129"/>
      <c r="F55" s="34"/>
      <c r="G55" s="34"/>
      <c r="H55" s="35" t="s">
        <v>63</v>
      </c>
      <c r="I55" s="35">
        <v>0</v>
      </c>
      <c r="J55" s="35"/>
    </row>
    <row r="56" spans="1:10" ht="18.75" customHeight="1" x14ac:dyDescent="0.55000000000000004">
      <c r="A56" s="36"/>
      <c r="B56" s="127"/>
      <c r="C56" s="127"/>
      <c r="D56" s="127"/>
      <c r="E56" s="127"/>
      <c r="F56" s="37"/>
      <c r="G56" s="37"/>
      <c r="H56" s="35" t="s">
        <v>64</v>
      </c>
      <c r="I56" s="38">
        <v>0</v>
      </c>
      <c r="J56" s="38"/>
    </row>
    <row r="57" spans="1:10" ht="18.75" customHeight="1" x14ac:dyDescent="0.55000000000000004">
      <c r="A57" s="71" t="s">
        <v>58</v>
      </c>
      <c r="B57" s="131" t="s">
        <v>28</v>
      </c>
      <c r="C57" s="131"/>
      <c r="D57" s="131"/>
      <c r="E57" s="131"/>
      <c r="F57" s="131"/>
      <c r="G57" s="131"/>
      <c r="H57" s="131"/>
      <c r="I57" s="131"/>
      <c r="J57" s="72"/>
    </row>
    <row r="58" spans="1:10" ht="18.75" customHeight="1" x14ac:dyDescent="0.55000000000000004">
      <c r="A58" s="26"/>
      <c r="B58" s="132"/>
      <c r="C58" s="133"/>
      <c r="D58" s="132"/>
      <c r="E58" s="134"/>
      <c r="F58" s="27"/>
      <c r="G58" s="28"/>
      <c r="H58" s="29"/>
      <c r="I58" s="30"/>
      <c r="J58" s="31"/>
    </row>
    <row r="59" spans="1:10" ht="18.75" customHeight="1" x14ac:dyDescent="0.55000000000000004">
      <c r="A59" s="15"/>
      <c r="B59" s="123"/>
      <c r="C59" s="124"/>
      <c r="D59" s="125"/>
      <c r="E59" s="125"/>
      <c r="F59" s="4"/>
      <c r="G59" s="14"/>
      <c r="H59" s="5"/>
      <c r="I59" s="7"/>
      <c r="J59" s="9"/>
    </row>
    <row r="60" spans="1:10" ht="18.75" customHeight="1" x14ac:dyDescent="0.55000000000000004">
      <c r="A60" s="19"/>
      <c r="B60" s="126"/>
      <c r="C60" s="127"/>
      <c r="D60" s="126"/>
      <c r="E60" s="128"/>
      <c r="F60" s="32"/>
      <c r="G60" s="32"/>
      <c r="H60" s="20"/>
      <c r="I60" s="33"/>
      <c r="J60" s="21"/>
    </row>
    <row r="61" spans="1:10" ht="18.75" customHeight="1" x14ac:dyDescent="0.55000000000000004">
      <c r="A61" s="17"/>
      <c r="B61" s="129"/>
      <c r="C61" s="129"/>
      <c r="D61" s="129"/>
      <c r="E61" s="129"/>
      <c r="F61" s="34"/>
      <c r="G61" s="34"/>
      <c r="H61" s="35" t="s">
        <v>63</v>
      </c>
      <c r="I61" s="35">
        <v>0</v>
      </c>
      <c r="J61" s="35"/>
    </row>
    <row r="62" spans="1:10" ht="18.75" customHeight="1" x14ac:dyDescent="0.55000000000000004">
      <c r="A62" s="36"/>
      <c r="B62" s="127"/>
      <c r="C62" s="127"/>
      <c r="D62" s="127"/>
      <c r="E62" s="127"/>
      <c r="F62" s="37"/>
      <c r="G62" s="37"/>
      <c r="H62" s="35" t="s">
        <v>64</v>
      </c>
      <c r="I62" s="38">
        <v>0</v>
      </c>
      <c r="J62" s="38"/>
    </row>
    <row r="63" spans="1:10" ht="18.75" customHeight="1" x14ac:dyDescent="0.55000000000000004">
      <c r="A63" s="71" t="s">
        <v>59</v>
      </c>
      <c r="B63" s="131" t="s">
        <v>29</v>
      </c>
      <c r="C63" s="131"/>
      <c r="D63" s="131"/>
      <c r="E63" s="131"/>
      <c r="F63" s="131"/>
      <c r="G63" s="131"/>
      <c r="H63" s="131"/>
      <c r="I63" s="131"/>
      <c r="J63" s="72"/>
    </row>
    <row r="64" spans="1:10" ht="18.75" customHeight="1" x14ac:dyDescent="0.55000000000000004">
      <c r="A64" s="26"/>
      <c r="B64" s="132"/>
      <c r="C64" s="133"/>
      <c r="D64" s="132"/>
      <c r="E64" s="134"/>
      <c r="F64" s="27"/>
      <c r="G64" s="28"/>
      <c r="H64" s="29"/>
      <c r="I64" s="30"/>
      <c r="J64" s="31"/>
    </row>
    <row r="65" spans="1:10" ht="18.75" customHeight="1" x14ac:dyDescent="0.55000000000000004">
      <c r="A65" s="15"/>
      <c r="B65" s="123"/>
      <c r="C65" s="124"/>
      <c r="D65" s="125"/>
      <c r="E65" s="125"/>
      <c r="F65" s="4"/>
      <c r="G65" s="14"/>
      <c r="H65" s="5"/>
      <c r="I65" s="7"/>
      <c r="J65" s="9"/>
    </row>
    <row r="66" spans="1:10" ht="18.75" customHeight="1" x14ac:dyDescent="0.55000000000000004">
      <c r="A66" s="19"/>
      <c r="B66" s="126"/>
      <c r="C66" s="127"/>
      <c r="D66" s="126"/>
      <c r="E66" s="128"/>
      <c r="F66" s="32"/>
      <c r="G66" s="32"/>
      <c r="H66" s="20"/>
      <c r="I66" s="33"/>
      <c r="J66" s="21"/>
    </row>
    <row r="67" spans="1:10" ht="18.75" customHeight="1" x14ac:dyDescent="0.55000000000000004">
      <c r="A67" s="17"/>
      <c r="B67" s="129"/>
      <c r="C67" s="129"/>
      <c r="D67" s="129"/>
      <c r="E67" s="129"/>
      <c r="F67" s="34"/>
      <c r="G67" s="34"/>
      <c r="H67" s="35" t="s">
        <v>63</v>
      </c>
      <c r="I67" s="35">
        <v>0</v>
      </c>
      <c r="J67" s="35"/>
    </row>
    <row r="68" spans="1:10" ht="18.75" customHeight="1" x14ac:dyDescent="0.55000000000000004">
      <c r="A68" s="36"/>
      <c r="B68" s="127"/>
      <c r="C68" s="127"/>
      <c r="D68" s="127"/>
      <c r="E68" s="127"/>
      <c r="F68" s="37"/>
      <c r="G68" s="37"/>
      <c r="H68" s="35" t="s">
        <v>64</v>
      </c>
      <c r="I68" s="38">
        <v>0</v>
      </c>
      <c r="J68" s="38"/>
    </row>
    <row r="69" spans="1:10" ht="18.75" customHeight="1" x14ac:dyDescent="0.55000000000000004">
      <c r="A69" s="71" t="s">
        <v>60</v>
      </c>
      <c r="B69" s="131" t="s">
        <v>30</v>
      </c>
      <c r="C69" s="131"/>
      <c r="D69" s="131"/>
      <c r="E69" s="131"/>
      <c r="F69" s="131"/>
      <c r="G69" s="131"/>
      <c r="H69" s="131"/>
      <c r="I69" s="131"/>
      <c r="J69" s="72"/>
    </row>
    <row r="70" spans="1:10" ht="18.75" customHeight="1" x14ac:dyDescent="0.55000000000000004">
      <c r="A70" s="26"/>
      <c r="B70" s="132"/>
      <c r="C70" s="133"/>
      <c r="D70" s="132"/>
      <c r="E70" s="134"/>
      <c r="F70" s="27"/>
      <c r="G70" s="28"/>
      <c r="H70" s="29"/>
      <c r="I70" s="30"/>
      <c r="J70" s="31"/>
    </row>
    <row r="71" spans="1:10" ht="18.75" customHeight="1" x14ac:dyDescent="0.55000000000000004">
      <c r="A71" s="15"/>
      <c r="B71" s="123"/>
      <c r="C71" s="124"/>
      <c r="D71" s="125"/>
      <c r="E71" s="125"/>
      <c r="F71" s="4"/>
      <c r="G71" s="14"/>
      <c r="H71" s="5"/>
      <c r="I71" s="7"/>
      <c r="J71" s="9"/>
    </row>
    <row r="72" spans="1:10" ht="18.75" customHeight="1" x14ac:dyDescent="0.55000000000000004">
      <c r="A72" s="19"/>
      <c r="B72" s="126"/>
      <c r="C72" s="127"/>
      <c r="D72" s="126"/>
      <c r="E72" s="128"/>
      <c r="F72" s="32"/>
      <c r="G72" s="32"/>
      <c r="H72" s="20"/>
      <c r="I72" s="33"/>
      <c r="J72" s="21"/>
    </row>
    <row r="73" spans="1:10" ht="18.75" customHeight="1" x14ac:dyDescent="0.55000000000000004">
      <c r="A73" s="17"/>
      <c r="B73" s="129"/>
      <c r="C73" s="129"/>
      <c r="D73" s="129"/>
      <c r="E73" s="129"/>
      <c r="F73" s="34"/>
      <c r="G73" s="34"/>
      <c r="H73" s="35" t="s">
        <v>63</v>
      </c>
      <c r="I73" s="35">
        <v>0</v>
      </c>
      <c r="J73" s="35"/>
    </row>
    <row r="74" spans="1:10" ht="18.75" customHeight="1" x14ac:dyDescent="0.55000000000000004">
      <c r="A74" s="36"/>
      <c r="B74" s="127"/>
      <c r="C74" s="127"/>
      <c r="D74" s="127"/>
      <c r="E74" s="127"/>
      <c r="F74" s="37"/>
      <c r="G74" s="37"/>
      <c r="H74" s="35" t="s">
        <v>64</v>
      </c>
      <c r="I74" s="38">
        <v>0</v>
      </c>
      <c r="J74" s="38"/>
    </row>
    <row r="75" spans="1:10" ht="18.75" customHeight="1" x14ac:dyDescent="0.55000000000000004">
      <c r="A75" s="71" t="s">
        <v>61</v>
      </c>
      <c r="B75" s="131" t="s">
        <v>73</v>
      </c>
      <c r="C75" s="131"/>
      <c r="D75" s="131"/>
      <c r="E75" s="131"/>
      <c r="F75" s="131"/>
      <c r="G75" s="131"/>
      <c r="H75" s="131"/>
      <c r="I75" s="131"/>
      <c r="J75" s="72"/>
    </row>
    <row r="76" spans="1:10" ht="18.75" customHeight="1" x14ac:dyDescent="0.55000000000000004">
      <c r="A76" s="26"/>
      <c r="B76" s="132"/>
      <c r="C76" s="133"/>
      <c r="D76" s="132"/>
      <c r="E76" s="134"/>
      <c r="F76" s="27"/>
      <c r="G76" s="28"/>
      <c r="H76" s="29"/>
      <c r="I76" s="30"/>
      <c r="J76" s="31"/>
    </row>
    <row r="77" spans="1:10" ht="18.75" customHeight="1" x14ac:dyDescent="0.55000000000000004">
      <c r="A77" s="15"/>
      <c r="B77" s="123"/>
      <c r="C77" s="124"/>
      <c r="D77" s="125"/>
      <c r="E77" s="125"/>
      <c r="F77" s="4"/>
      <c r="G77" s="14"/>
      <c r="H77" s="5"/>
      <c r="I77" s="7"/>
      <c r="J77" s="9"/>
    </row>
    <row r="78" spans="1:10" ht="18.75" customHeight="1" x14ac:dyDescent="0.55000000000000004">
      <c r="A78" s="19"/>
      <c r="B78" s="126"/>
      <c r="C78" s="127"/>
      <c r="D78" s="126"/>
      <c r="E78" s="128"/>
      <c r="F78" s="32"/>
      <c r="G78" s="32"/>
      <c r="H78" s="20"/>
      <c r="I78" s="33"/>
      <c r="J78" s="21"/>
    </row>
    <row r="79" spans="1:10" ht="18.75" customHeight="1" x14ac:dyDescent="0.55000000000000004">
      <c r="A79" s="17"/>
      <c r="B79" s="129"/>
      <c r="C79" s="129"/>
      <c r="D79" s="129"/>
      <c r="E79" s="129"/>
      <c r="F79" s="34"/>
      <c r="G79" s="34"/>
      <c r="H79" s="35" t="s">
        <v>63</v>
      </c>
      <c r="I79" s="35">
        <v>0</v>
      </c>
      <c r="J79" s="35"/>
    </row>
    <row r="80" spans="1:10" ht="18.75" customHeight="1" x14ac:dyDescent="0.55000000000000004">
      <c r="A80" s="39"/>
      <c r="B80" s="135"/>
      <c r="C80" s="135"/>
      <c r="D80" s="135"/>
      <c r="E80" s="135"/>
      <c r="F80" s="40"/>
      <c r="G80" s="40"/>
      <c r="H80" s="41" t="s">
        <v>64</v>
      </c>
      <c r="I80" s="42">
        <v>0</v>
      </c>
      <c r="J80" s="42"/>
    </row>
    <row r="81" spans="1:12" ht="18.75" customHeight="1" x14ac:dyDescent="0.55000000000000004">
      <c r="A81" s="71" t="s">
        <v>62</v>
      </c>
      <c r="B81" s="131" t="s">
        <v>40</v>
      </c>
      <c r="C81" s="131"/>
      <c r="D81" s="131"/>
      <c r="E81" s="131"/>
      <c r="F81" s="131"/>
      <c r="G81" s="131"/>
      <c r="H81" s="131"/>
      <c r="I81" s="131"/>
      <c r="J81" s="72"/>
    </row>
    <row r="82" spans="1:12" ht="18.75" customHeight="1" x14ac:dyDescent="0.55000000000000004">
      <c r="A82" s="26"/>
      <c r="B82" s="132"/>
      <c r="C82" s="133"/>
      <c r="D82" s="132"/>
      <c r="E82" s="134"/>
      <c r="F82" s="27"/>
      <c r="G82" s="28"/>
      <c r="H82" s="29"/>
      <c r="I82" s="30"/>
      <c r="J82" s="31"/>
    </row>
    <row r="83" spans="1:12" ht="18.75" customHeight="1" x14ac:dyDescent="0.55000000000000004">
      <c r="A83" s="15"/>
      <c r="B83" s="123"/>
      <c r="C83" s="124"/>
      <c r="D83" s="125"/>
      <c r="E83" s="125"/>
      <c r="F83" s="4"/>
      <c r="G83" s="14"/>
      <c r="H83" s="5"/>
      <c r="I83" s="7"/>
      <c r="J83" s="9"/>
    </row>
    <row r="84" spans="1:12" ht="18.75" customHeight="1" x14ac:dyDescent="0.55000000000000004">
      <c r="A84" s="19"/>
      <c r="B84" s="126"/>
      <c r="C84" s="127"/>
      <c r="D84" s="126"/>
      <c r="E84" s="128"/>
      <c r="F84" s="32"/>
      <c r="G84" s="32"/>
      <c r="H84" s="20"/>
      <c r="I84" s="33"/>
      <c r="J84" s="21"/>
    </row>
    <row r="85" spans="1:12" ht="18.75" customHeight="1" x14ac:dyDescent="0.55000000000000004">
      <c r="A85" s="17"/>
      <c r="B85" s="129"/>
      <c r="C85" s="129"/>
      <c r="D85" s="129"/>
      <c r="E85" s="129"/>
      <c r="F85" s="34"/>
      <c r="G85" s="34"/>
      <c r="H85" s="35" t="s">
        <v>63</v>
      </c>
      <c r="I85" s="35">
        <v>0</v>
      </c>
      <c r="J85" s="35"/>
    </row>
    <row r="86" spans="1:12" ht="18.75" customHeight="1" x14ac:dyDescent="0.55000000000000004">
      <c r="A86" s="36"/>
      <c r="B86" s="127"/>
      <c r="C86" s="127"/>
      <c r="D86" s="127"/>
      <c r="E86" s="127"/>
      <c r="F86" s="37"/>
      <c r="G86" s="37"/>
      <c r="H86" s="35" t="s">
        <v>64</v>
      </c>
      <c r="I86" s="38">
        <v>0</v>
      </c>
      <c r="J86" s="38"/>
    </row>
    <row r="87" spans="1:12" ht="18.75" customHeight="1" x14ac:dyDescent="0.55000000000000004">
      <c r="A87" s="71" t="s">
        <v>75</v>
      </c>
      <c r="B87" s="131" t="s">
        <v>41</v>
      </c>
      <c r="C87" s="131"/>
      <c r="D87" s="131"/>
      <c r="E87" s="131"/>
      <c r="F87" s="131"/>
      <c r="G87" s="131"/>
      <c r="H87" s="131"/>
      <c r="I87" s="131"/>
      <c r="J87" s="72"/>
    </row>
    <row r="88" spans="1:12" ht="18.75" customHeight="1" x14ac:dyDescent="0.55000000000000004">
      <c r="A88" s="26"/>
      <c r="B88" s="132"/>
      <c r="C88" s="133"/>
      <c r="D88" s="132"/>
      <c r="E88" s="134"/>
      <c r="F88" s="27"/>
      <c r="G88" s="28"/>
      <c r="H88" s="29"/>
      <c r="I88" s="30"/>
      <c r="J88" s="31"/>
    </row>
    <row r="89" spans="1:12" ht="18.75" customHeight="1" x14ac:dyDescent="0.55000000000000004">
      <c r="A89" s="15"/>
      <c r="B89" s="123"/>
      <c r="C89" s="124"/>
      <c r="D89" s="125"/>
      <c r="E89" s="125"/>
      <c r="F89" s="4"/>
      <c r="G89" s="14"/>
      <c r="H89" s="5"/>
      <c r="I89" s="7"/>
      <c r="J89" s="9"/>
    </row>
    <row r="90" spans="1:12" ht="18.75" customHeight="1" x14ac:dyDescent="0.55000000000000004">
      <c r="A90" s="19"/>
      <c r="B90" s="126"/>
      <c r="C90" s="127"/>
      <c r="D90" s="126"/>
      <c r="E90" s="128"/>
      <c r="F90" s="32"/>
      <c r="G90" s="32"/>
      <c r="H90" s="20"/>
      <c r="I90" s="33"/>
      <c r="J90" s="21"/>
      <c r="L90" s="2"/>
    </row>
    <row r="91" spans="1:12" ht="18.75" customHeight="1" x14ac:dyDescent="0.55000000000000004">
      <c r="A91" s="17"/>
      <c r="B91" s="129"/>
      <c r="C91" s="129"/>
      <c r="D91" s="129"/>
      <c r="E91" s="129"/>
      <c r="F91" s="34"/>
      <c r="G91" s="34"/>
      <c r="H91" s="35" t="s">
        <v>63</v>
      </c>
      <c r="I91" s="35">
        <v>0</v>
      </c>
      <c r="J91" s="35"/>
      <c r="L91" s="2"/>
    </row>
    <row r="92" spans="1:12" ht="18.75" customHeight="1" x14ac:dyDescent="0.55000000000000004">
      <c r="A92" s="36"/>
      <c r="B92" s="127"/>
      <c r="C92" s="127"/>
      <c r="D92" s="127"/>
      <c r="E92" s="127"/>
      <c r="F92" s="37"/>
      <c r="G92" s="37"/>
      <c r="H92" s="35" t="s">
        <v>64</v>
      </c>
      <c r="I92" s="38">
        <v>0</v>
      </c>
      <c r="J92" s="38"/>
      <c r="L92" s="2"/>
    </row>
    <row r="93" spans="1:12" ht="18.75" customHeight="1" x14ac:dyDescent="0.55000000000000004">
      <c r="A93" s="71" t="s">
        <v>228</v>
      </c>
      <c r="B93" s="131" t="s">
        <v>42</v>
      </c>
      <c r="C93" s="131"/>
      <c r="D93" s="131"/>
      <c r="E93" s="131"/>
      <c r="F93" s="131"/>
      <c r="G93" s="131"/>
      <c r="H93" s="131"/>
      <c r="I93" s="131"/>
      <c r="J93" s="72"/>
    </row>
    <row r="94" spans="1:12" ht="18.75" customHeight="1" x14ac:dyDescent="0.55000000000000004">
      <c r="A94" s="26"/>
      <c r="B94" s="132"/>
      <c r="C94" s="133"/>
      <c r="D94" s="132"/>
      <c r="E94" s="134"/>
      <c r="F94" s="27"/>
      <c r="G94" s="28"/>
      <c r="H94" s="29"/>
      <c r="I94" s="30"/>
      <c r="J94" s="31"/>
    </row>
    <row r="95" spans="1:12" ht="18.75" customHeight="1" x14ac:dyDescent="0.55000000000000004">
      <c r="A95" s="15"/>
      <c r="B95" s="123"/>
      <c r="C95" s="124"/>
      <c r="D95" s="125"/>
      <c r="E95" s="125"/>
      <c r="F95" s="4"/>
      <c r="G95" s="14"/>
      <c r="H95" s="5"/>
      <c r="I95" s="7"/>
      <c r="J95" s="9"/>
    </row>
    <row r="96" spans="1:12" ht="18.75" customHeight="1" x14ac:dyDescent="0.55000000000000004">
      <c r="A96" s="19"/>
      <c r="B96" s="126"/>
      <c r="C96" s="127"/>
      <c r="D96" s="126"/>
      <c r="E96" s="128"/>
      <c r="F96" s="32"/>
      <c r="G96" s="32"/>
      <c r="H96" s="20"/>
      <c r="I96" s="33"/>
      <c r="J96" s="21"/>
    </row>
    <row r="97" spans="1:10" ht="18.75" customHeight="1" x14ac:dyDescent="0.55000000000000004">
      <c r="A97" s="17"/>
      <c r="B97" s="129"/>
      <c r="C97" s="129"/>
      <c r="D97" s="129"/>
      <c r="E97" s="129"/>
      <c r="F97" s="34"/>
      <c r="G97" s="34"/>
      <c r="H97" s="35" t="s">
        <v>63</v>
      </c>
      <c r="I97" s="35">
        <v>0</v>
      </c>
      <c r="J97" s="35"/>
    </row>
    <row r="98" spans="1:10" ht="18.75" customHeight="1" x14ac:dyDescent="0.55000000000000004">
      <c r="A98" s="36"/>
      <c r="B98" s="127"/>
      <c r="C98" s="127"/>
      <c r="D98" s="127"/>
      <c r="E98" s="127"/>
      <c r="F98" s="37"/>
      <c r="G98" s="37"/>
      <c r="H98" s="35" t="s">
        <v>64</v>
      </c>
      <c r="I98" s="38">
        <v>0</v>
      </c>
      <c r="J98" s="38"/>
    </row>
    <row r="99" spans="1:10" ht="18.75" customHeight="1" x14ac:dyDescent="0.55000000000000004">
      <c r="A99" s="71" t="s">
        <v>229</v>
      </c>
      <c r="B99" s="131" t="s">
        <v>43</v>
      </c>
      <c r="C99" s="131"/>
      <c r="D99" s="131"/>
      <c r="E99" s="131"/>
      <c r="F99" s="131"/>
      <c r="G99" s="131"/>
      <c r="H99" s="131"/>
      <c r="I99" s="131"/>
      <c r="J99" s="72"/>
    </row>
    <row r="100" spans="1:10" ht="18.75" customHeight="1" x14ac:dyDescent="0.55000000000000004">
      <c r="A100" s="26"/>
      <c r="B100" s="132"/>
      <c r="C100" s="133"/>
      <c r="D100" s="132"/>
      <c r="E100" s="134"/>
      <c r="F100" s="27"/>
      <c r="G100" s="28"/>
      <c r="H100" s="29"/>
      <c r="I100" s="30"/>
      <c r="J100" s="31"/>
    </row>
    <row r="101" spans="1:10" ht="18.75" customHeight="1" x14ac:dyDescent="0.55000000000000004">
      <c r="A101" s="15"/>
      <c r="B101" s="123"/>
      <c r="C101" s="124"/>
      <c r="D101" s="125"/>
      <c r="E101" s="125"/>
      <c r="F101" s="4"/>
      <c r="G101" s="14"/>
      <c r="H101" s="5"/>
      <c r="I101" s="7"/>
      <c r="J101" s="9"/>
    </row>
    <row r="102" spans="1:10" ht="18.75" customHeight="1" x14ac:dyDescent="0.55000000000000004">
      <c r="A102" s="19"/>
      <c r="B102" s="126"/>
      <c r="C102" s="127"/>
      <c r="D102" s="126"/>
      <c r="E102" s="128"/>
      <c r="F102" s="32"/>
      <c r="G102" s="32"/>
      <c r="H102" s="20"/>
      <c r="I102" s="33"/>
      <c r="J102" s="21"/>
    </row>
    <row r="103" spans="1:10" ht="18.75" customHeight="1" x14ac:dyDescent="0.55000000000000004">
      <c r="A103" s="17"/>
      <c r="B103" s="129"/>
      <c r="C103" s="129"/>
      <c r="D103" s="129"/>
      <c r="E103" s="129"/>
      <c r="F103" s="34"/>
      <c r="G103" s="34"/>
      <c r="H103" s="35" t="s">
        <v>63</v>
      </c>
      <c r="I103" s="35">
        <v>0</v>
      </c>
      <c r="J103" s="35"/>
    </row>
    <row r="104" spans="1:10" ht="18.75" customHeight="1" x14ac:dyDescent="0.55000000000000004">
      <c r="A104" s="36"/>
      <c r="B104" s="127"/>
      <c r="C104" s="127"/>
      <c r="D104" s="127"/>
      <c r="E104" s="127"/>
      <c r="F104" s="37"/>
      <c r="G104" s="37"/>
      <c r="H104" s="35" t="s">
        <v>64</v>
      </c>
      <c r="I104" s="38">
        <v>0</v>
      </c>
      <c r="J104" s="38"/>
    </row>
    <row r="105" spans="1:10" ht="18.75" customHeight="1" x14ac:dyDescent="0.55000000000000004">
      <c r="A105" s="71" t="s">
        <v>230</v>
      </c>
      <c r="B105" s="131" t="s">
        <v>44</v>
      </c>
      <c r="C105" s="131"/>
      <c r="D105" s="131"/>
      <c r="E105" s="131"/>
      <c r="F105" s="131"/>
      <c r="G105" s="131"/>
      <c r="H105" s="131"/>
      <c r="I105" s="131"/>
      <c r="J105" s="72"/>
    </row>
    <row r="106" spans="1:10" ht="18.75" customHeight="1" x14ac:dyDescent="0.55000000000000004">
      <c r="A106" s="26"/>
      <c r="B106" s="132"/>
      <c r="C106" s="133"/>
      <c r="D106" s="132"/>
      <c r="E106" s="134"/>
      <c r="F106" s="27"/>
      <c r="G106" s="28"/>
      <c r="H106" s="29"/>
      <c r="I106" s="30"/>
      <c r="J106" s="31"/>
    </row>
    <row r="107" spans="1:10" ht="18.75" customHeight="1" x14ac:dyDescent="0.55000000000000004">
      <c r="A107" s="15"/>
      <c r="B107" s="123"/>
      <c r="C107" s="124"/>
      <c r="D107" s="125"/>
      <c r="E107" s="125"/>
      <c r="F107" s="4"/>
      <c r="G107" s="14"/>
      <c r="H107" s="5"/>
      <c r="I107" s="7"/>
      <c r="J107" s="9"/>
    </row>
    <row r="108" spans="1:10" ht="18.75" customHeight="1" x14ac:dyDescent="0.55000000000000004">
      <c r="A108" s="19"/>
      <c r="B108" s="126"/>
      <c r="C108" s="127"/>
      <c r="D108" s="126"/>
      <c r="E108" s="128"/>
      <c r="F108" s="32"/>
      <c r="G108" s="32"/>
      <c r="H108" s="20"/>
      <c r="I108" s="33"/>
      <c r="J108" s="21"/>
    </row>
    <row r="109" spans="1:10" ht="18.75" customHeight="1" x14ac:dyDescent="0.55000000000000004">
      <c r="A109" s="17"/>
      <c r="B109" s="129"/>
      <c r="C109" s="129"/>
      <c r="D109" s="129"/>
      <c r="E109" s="129"/>
      <c r="F109" s="34"/>
      <c r="G109" s="34"/>
      <c r="H109" s="35" t="s">
        <v>63</v>
      </c>
      <c r="I109" s="35">
        <v>0</v>
      </c>
      <c r="J109" s="35"/>
    </row>
    <row r="110" spans="1:10" ht="18.75" customHeight="1" x14ac:dyDescent="0.55000000000000004">
      <c r="A110" s="36"/>
      <c r="B110" s="127"/>
      <c r="C110" s="127"/>
      <c r="D110" s="127"/>
      <c r="E110" s="127"/>
      <c r="F110" s="37"/>
      <c r="G110" s="37"/>
      <c r="H110" s="35" t="s">
        <v>64</v>
      </c>
      <c r="I110" s="38">
        <v>0</v>
      </c>
      <c r="J110" s="38"/>
    </row>
    <row r="111" spans="1:10" ht="18.75" customHeight="1" x14ac:dyDescent="0.55000000000000004">
      <c r="A111" s="71" t="s">
        <v>231</v>
      </c>
      <c r="B111" s="131" t="s">
        <v>45</v>
      </c>
      <c r="C111" s="131"/>
      <c r="D111" s="131"/>
      <c r="E111" s="131"/>
      <c r="F111" s="131"/>
      <c r="G111" s="131"/>
      <c r="H111" s="131"/>
      <c r="I111" s="131"/>
      <c r="J111" s="72"/>
    </row>
    <row r="112" spans="1:10" ht="18.75" customHeight="1" x14ac:dyDescent="0.55000000000000004">
      <c r="A112" s="26"/>
      <c r="B112" s="132"/>
      <c r="C112" s="133"/>
      <c r="D112" s="132"/>
      <c r="E112" s="134"/>
      <c r="F112" s="27"/>
      <c r="G112" s="28"/>
      <c r="H112" s="29"/>
      <c r="I112" s="30"/>
      <c r="J112" s="31"/>
    </row>
    <row r="113" spans="1:10" ht="18.75" customHeight="1" x14ac:dyDescent="0.55000000000000004">
      <c r="A113" s="15"/>
      <c r="B113" s="123"/>
      <c r="C113" s="124"/>
      <c r="D113" s="125"/>
      <c r="E113" s="125"/>
      <c r="F113" s="4"/>
      <c r="G113" s="14"/>
      <c r="H113" s="5"/>
      <c r="I113" s="7"/>
      <c r="J113" s="9"/>
    </row>
    <row r="114" spans="1:10" ht="18.75" customHeight="1" x14ac:dyDescent="0.55000000000000004">
      <c r="A114" s="19"/>
      <c r="B114" s="126"/>
      <c r="C114" s="127"/>
      <c r="D114" s="126"/>
      <c r="E114" s="128"/>
      <c r="F114" s="32"/>
      <c r="G114" s="32"/>
      <c r="H114" s="20"/>
      <c r="I114" s="33"/>
      <c r="J114" s="21"/>
    </row>
    <row r="115" spans="1:10" ht="18.75" customHeight="1" x14ac:dyDescent="0.55000000000000004">
      <c r="A115" s="17"/>
      <c r="B115" s="129"/>
      <c r="C115" s="129"/>
      <c r="D115" s="129"/>
      <c r="E115" s="129"/>
      <c r="F115" s="34"/>
      <c r="G115" s="34"/>
      <c r="H115" s="35" t="s">
        <v>63</v>
      </c>
      <c r="I115" s="35">
        <v>0</v>
      </c>
      <c r="J115" s="35"/>
    </row>
    <row r="116" spans="1:10" ht="18.75" customHeight="1" x14ac:dyDescent="0.55000000000000004">
      <c r="A116" s="36"/>
      <c r="B116" s="127"/>
      <c r="C116" s="127"/>
      <c r="D116" s="127"/>
      <c r="E116" s="127"/>
      <c r="F116" s="37"/>
      <c r="G116" s="37"/>
      <c r="H116" s="35" t="s">
        <v>64</v>
      </c>
      <c r="I116" s="38">
        <v>0</v>
      </c>
      <c r="J116" s="38"/>
    </row>
    <row r="117" spans="1:10" ht="18.75" customHeight="1" x14ac:dyDescent="0.55000000000000004">
      <c r="A117" s="71" t="s">
        <v>232</v>
      </c>
      <c r="B117" s="131" t="s">
        <v>46</v>
      </c>
      <c r="C117" s="131"/>
      <c r="D117" s="131"/>
      <c r="E117" s="131"/>
      <c r="F117" s="131"/>
      <c r="G117" s="131"/>
      <c r="H117" s="131"/>
      <c r="I117" s="131"/>
      <c r="J117" s="72"/>
    </row>
    <row r="118" spans="1:10" ht="18.75" customHeight="1" x14ac:dyDescent="0.55000000000000004">
      <c r="A118" s="26"/>
      <c r="B118" s="132"/>
      <c r="C118" s="133"/>
      <c r="D118" s="132"/>
      <c r="E118" s="134"/>
      <c r="F118" s="27"/>
      <c r="G118" s="28"/>
      <c r="H118" s="29"/>
      <c r="I118" s="30"/>
      <c r="J118" s="31"/>
    </row>
    <row r="119" spans="1:10" ht="18.75" customHeight="1" x14ac:dyDescent="0.55000000000000004">
      <c r="A119" s="15"/>
      <c r="B119" s="123"/>
      <c r="C119" s="124"/>
      <c r="D119" s="125"/>
      <c r="E119" s="125"/>
      <c r="F119" s="4"/>
      <c r="G119" s="14"/>
      <c r="H119" s="5"/>
      <c r="I119" s="7"/>
      <c r="J119" s="9"/>
    </row>
    <row r="120" spans="1:10" ht="18.75" customHeight="1" x14ac:dyDescent="0.55000000000000004">
      <c r="A120" s="19"/>
      <c r="B120" s="126"/>
      <c r="C120" s="127"/>
      <c r="D120" s="126"/>
      <c r="E120" s="128"/>
      <c r="F120" s="32"/>
      <c r="G120" s="32"/>
      <c r="H120" s="20"/>
      <c r="I120" s="33"/>
      <c r="J120" s="21"/>
    </row>
    <row r="121" spans="1:10" ht="18.75" customHeight="1" x14ac:dyDescent="0.55000000000000004">
      <c r="A121" s="17"/>
      <c r="B121" s="129"/>
      <c r="C121" s="129"/>
      <c r="D121" s="129"/>
      <c r="E121" s="129"/>
      <c r="F121" s="34"/>
      <c r="G121" s="34"/>
      <c r="H121" s="35" t="s">
        <v>63</v>
      </c>
      <c r="I121" s="35">
        <v>0</v>
      </c>
      <c r="J121" s="35"/>
    </row>
    <row r="122" spans="1:10" ht="18.75" customHeight="1" thickBot="1" x14ac:dyDescent="0.6">
      <c r="A122" s="80"/>
      <c r="B122" s="137"/>
      <c r="C122" s="137"/>
      <c r="D122" s="137"/>
      <c r="E122" s="137"/>
      <c r="F122" s="81"/>
      <c r="G122" s="81"/>
      <c r="H122" s="82" t="s">
        <v>64</v>
      </c>
      <c r="I122" s="82">
        <v>0</v>
      </c>
      <c r="J122" s="82"/>
    </row>
    <row r="123" spans="1:10" ht="18.75" customHeight="1" thickTop="1" x14ac:dyDescent="0.55000000000000004">
      <c r="A123" s="95"/>
      <c r="B123" s="138" t="s">
        <v>49</v>
      </c>
      <c r="C123" s="138"/>
      <c r="D123" s="138"/>
      <c r="E123" s="138"/>
      <c r="F123" s="138"/>
      <c r="G123" s="138"/>
      <c r="H123" s="138"/>
      <c r="I123" s="96">
        <v>0</v>
      </c>
      <c r="J123" s="97"/>
    </row>
    <row r="124" spans="1:10" ht="18.75" customHeight="1" x14ac:dyDescent="0.55000000000000004">
      <c r="A124" s="98"/>
      <c r="B124" s="136"/>
      <c r="C124" s="136"/>
      <c r="D124" s="136"/>
      <c r="E124" s="136"/>
      <c r="F124" s="99"/>
      <c r="G124" s="99"/>
      <c r="H124" s="86" t="s">
        <v>71</v>
      </c>
      <c r="I124" s="86">
        <v>0</v>
      </c>
      <c r="J124" s="86"/>
    </row>
    <row r="125" spans="1:10" ht="18.75" customHeight="1" x14ac:dyDescent="0.55000000000000004">
      <c r="A125" s="98"/>
      <c r="B125" s="136"/>
      <c r="C125" s="136"/>
      <c r="D125" s="100"/>
      <c r="E125" s="100"/>
      <c r="F125" s="99"/>
      <c r="G125" s="99"/>
      <c r="H125" s="86" t="s">
        <v>72</v>
      </c>
      <c r="I125" s="86">
        <v>0</v>
      </c>
      <c r="J125" s="86"/>
    </row>
  </sheetData>
  <mergeCells count="221">
    <mergeCell ref="B8:I8"/>
    <mergeCell ref="B9:I9"/>
    <mergeCell ref="B10:C10"/>
    <mergeCell ref="D10:E10"/>
    <mergeCell ref="B11:C11"/>
    <mergeCell ref="D11:E11"/>
    <mergeCell ref="A1:J1"/>
    <mergeCell ref="A2:J3"/>
    <mergeCell ref="A4:B4"/>
    <mergeCell ref="A5:B5"/>
    <mergeCell ref="A6:J6"/>
    <mergeCell ref="B7:C7"/>
    <mergeCell ref="D7:E7"/>
    <mergeCell ref="B15:I15"/>
    <mergeCell ref="B16:C16"/>
    <mergeCell ref="D16:E16"/>
    <mergeCell ref="B17:C17"/>
    <mergeCell ref="D17:E17"/>
    <mergeCell ref="B18:C18"/>
    <mergeCell ref="D18:E18"/>
    <mergeCell ref="B12:C12"/>
    <mergeCell ref="D12:E12"/>
    <mergeCell ref="B13:C13"/>
    <mergeCell ref="D13:E13"/>
    <mergeCell ref="B14:C14"/>
    <mergeCell ref="D14:E14"/>
    <mergeCell ref="B23:C23"/>
    <mergeCell ref="D23:E23"/>
    <mergeCell ref="B24:C24"/>
    <mergeCell ref="D24:E24"/>
    <mergeCell ref="B25:C25"/>
    <mergeCell ref="D25:E25"/>
    <mergeCell ref="B19:C19"/>
    <mergeCell ref="D19:E19"/>
    <mergeCell ref="B20:C20"/>
    <mergeCell ref="D20:E20"/>
    <mergeCell ref="B21:I21"/>
    <mergeCell ref="B22:C22"/>
    <mergeCell ref="D22:E22"/>
    <mergeCell ref="B30:C30"/>
    <mergeCell ref="D30:E30"/>
    <mergeCell ref="B31:C31"/>
    <mergeCell ref="D31:E31"/>
    <mergeCell ref="B32:C32"/>
    <mergeCell ref="D32:E32"/>
    <mergeCell ref="B26:C26"/>
    <mergeCell ref="D26:E26"/>
    <mergeCell ref="B27:I27"/>
    <mergeCell ref="B28:C28"/>
    <mergeCell ref="D28:E28"/>
    <mergeCell ref="B29:C29"/>
    <mergeCell ref="D29:E29"/>
    <mergeCell ref="B37:C37"/>
    <mergeCell ref="D37:E37"/>
    <mergeCell ref="B38:C38"/>
    <mergeCell ref="D38:E38"/>
    <mergeCell ref="B39:I39"/>
    <mergeCell ref="B40:C40"/>
    <mergeCell ref="D40:E40"/>
    <mergeCell ref="B33:I33"/>
    <mergeCell ref="B34:C34"/>
    <mergeCell ref="D34:E34"/>
    <mergeCell ref="B35:C35"/>
    <mergeCell ref="D35:E35"/>
    <mergeCell ref="B36:C36"/>
    <mergeCell ref="D36:E36"/>
    <mergeCell ref="B44:C44"/>
    <mergeCell ref="D44:E44"/>
    <mergeCell ref="B45:I45"/>
    <mergeCell ref="B46:C46"/>
    <mergeCell ref="D46:E46"/>
    <mergeCell ref="B47:C47"/>
    <mergeCell ref="D47:E47"/>
    <mergeCell ref="B41:C41"/>
    <mergeCell ref="D41:E41"/>
    <mergeCell ref="B42:C42"/>
    <mergeCell ref="D42:E42"/>
    <mergeCell ref="B43:C43"/>
    <mergeCell ref="D43:E43"/>
    <mergeCell ref="B51:I51"/>
    <mergeCell ref="B52:C52"/>
    <mergeCell ref="D52:E52"/>
    <mergeCell ref="B53:C53"/>
    <mergeCell ref="D53:E53"/>
    <mergeCell ref="B54:C54"/>
    <mergeCell ref="D54:E54"/>
    <mergeCell ref="B48:C48"/>
    <mergeCell ref="D48:E48"/>
    <mergeCell ref="B49:C49"/>
    <mergeCell ref="D49:E49"/>
    <mergeCell ref="B50:C50"/>
    <mergeCell ref="D50:E50"/>
    <mergeCell ref="B59:C59"/>
    <mergeCell ref="D59:E59"/>
    <mergeCell ref="B60:C60"/>
    <mergeCell ref="D60:E60"/>
    <mergeCell ref="B61:C61"/>
    <mergeCell ref="D61:E61"/>
    <mergeCell ref="B55:C55"/>
    <mergeCell ref="D55:E55"/>
    <mergeCell ref="B56:C56"/>
    <mergeCell ref="D56:E56"/>
    <mergeCell ref="B57:I57"/>
    <mergeCell ref="B58:C58"/>
    <mergeCell ref="D58:E58"/>
    <mergeCell ref="B66:C66"/>
    <mergeCell ref="D66:E66"/>
    <mergeCell ref="B67:C67"/>
    <mergeCell ref="D67:E67"/>
    <mergeCell ref="B68:C68"/>
    <mergeCell ref="D68:E68"/>
    <mergeCell ref="B62:C62"/>
    <mergeCell ref="D62:E62"/>
    <mergeCell ref="B63:I63"/>
    <mergeCell ref="B64:C64"/>
    <mergeCell ref="D64:E64"/>
    <mergeCell ref="B65:C65"/>
    <mergeCell ref="D65:E65"/>
    <mergeCell ref="B73:C73"/>
    <mergeCell ref="D73:E73"/>
    <mergeCell ref="B74:C74"/>
    <mergeCell ref="D74:E74"/>
    <mergeCell ref="B75:I75"/>
    <mergeCell ref="B76:C76"/>
    <mergeCell ref="D76:E76"/>
    <mergeCell ref="B69:I69"/>
    <mergeCell ref="B70:C70"/>
    <mergeCell ref="D70:E70"/>
    <mergeCell ref="B71:C71"/>
    <mergeCell ref="D71:E71"/>
    <mergeCell ref="B72:C72"/>
    <mergeCell ref="D72:E72"/>
    <mergeCell ref="B80:C80"/>
    <mergeCell ref="D80:E80"/>
    <mergeCell ref="B81:I81"/>
    <mergeCell ref="B82:C82"/>
    <mergeCell ref="D82:E82"/>
    <mergeCell ref="B83:C83"/>
    <mergeCell ref="D83:E83"/>
    <mergeCell ref="B77:C77"/>
    <mergeCell ref="D77:E77"/>
    <mergeCell ref="B78:C78"/>
    <mergeCell ref="D78:E78"/>
    <mergeCell ref="B79:C79"/>
    <mergeCell ref="D79:E79"/>
    <mergeCell ref="B87:I87"/>
    <mergeCell ref="B88:C88"/>
    <mergeCell ref="D88:E88"/>
    <mergeCell ref="B89:C89"/>
    <mergeCell ref="D89:E89"/>
    <mergeCell ref="B90:C90"/>
    <mergeCell ref="D90:E90"/>
    <mergeCell ref="B84:C84"/>
    <mergeCell ref="D84:E84"/>
    <mergeCell ref="B85:C85"/>
    <mergeCell ref="D85:E85"/>
    <mergeCell ref="B86:C86"/>
    <mergeCell ref="D86:E86"/>
    <mergeCell ref="B95:C95"/>
    <mergeCell ref="D95:E95"/>
    <mergeCell ref="B96:C96"/>
    <mergeCell ref="D96:E96"/>
    <mergeCell ref="B97:C97"/>
    <mergeCell ref="D97:E97"/>
    <mergeCell ref="B91:C91"/>
    <mergeCell ref="D91:E91"/>
    <mergeCell ref="B92:C92"/>
    <mergeCell ref="D92:E92"/>
    <mergeCell ref="B93:I93"/>
    <mergeCell ref="B94:C94"/>
    <mergeCell ref="D94:E94"/>
    <mergeCell ref="B102:C102"/>
    <mergeCell ref="D102:E102"/>
    <mergeCell ref="B103:C103"/>
    <mergeCell ref="D103:E103"/>
    <mergeCell ref="B104:C104"/>
    <mergeCell ref="D104:E104"/>
    <mergeCell ref="B98:C98"/>
    <mergeCell ref="D98:E98"/>
    <mergeCell ref="B99:I99"/>
    <mergeCell ref="B100:C100"/>
    <mergeCell ref="D100:E100"/>
    <mergeCell ref="B101:C101"/>
    <mergeCell ref="D101:E101"/>
    <mergeCell ref="B109:C109"/>
    <mergeCell ref="D109:E109"/>
    <mergeCell ref="B110:C110"/>
    <mergeCell ref="D110:E110"/>
    <mergeCell ref="B111:I111"/>
    <mergeCell ref="B112:C112"/>
    <mergeCell ref="D112:E112"/>
    <mergeCell ref="B105:I105"/>
    <mergeCell ref="B106:C106"/>
    <mergeCell ref="D106:E106"/>
    <mergeCell ref="B107:C107"/>
    <mergeCell ref="D107:E107"/>
    <mergeCell ref="B108:C108"/>
    <mergeCell ref="D108:E108"/>
    <mergeCell ref="B116:C116"/>
    <mergeCell ref="D116:E116"/>
    <mergeCell ref="B117:I117"/>
    <mergeCell ref="B118:C118"/>
    <mergeCell ref="D118:E118"/>
    <mergeCell ref="B119:C119"/>
    <mergeCell ref="D119:E119"/>
    <mergeCell ref="B113:C113"/>
    <mergeCell ref="D113:E113"/>
    <mergeCell ref="B114:C114"/>
    <mergeCell ref="D114:E114"/>
    <mergeCell ref="B115:C115"/>
    <mergeCell ref="D115:E115"/>
    <mergeCell ref="B123:H123"/>
    <mergeCell ref="B124:C124"/>
    <mergeCell ref="D124:E124"/>
    <mergeCell ref="B125:C125"/>
    <mergeCell ref="B120:C120"/>
    <mergeCell ref="D120:E120"/>
    <mergeCell ref="B121:C121"/>
    <mergeCell ref="D121:E121"/>
    <mergeCell ref="B122:C122"/>
    <mergeCell ref="D122:E122"/>
  </mergeCells>
  <phoneticPr fontId="1"/>
  <printOptions horizontalCentered="1"/>
  <pageMargins left="0.51181102362204722" right="0.51181102362204722" top="0.35433070866141736" bottom="0.35433070866141736" header="0.31496062992125984" footer="0.31496062992125984"/>
  <pageSetup paperSize="9" scale="79" fitToHeight="0" orientation="portrait" r:id="rId1"/>
  <rowBreaks count="3" manualBreakCount="3">
    <brk id="50" max="9" man="1"/>
    <brk id="98" max="9" man="1"/>
    <brk id="127" max="9" man="1"/>
  </rowBreaks>
  <ignoredErrors>
    <ignoredError sqref="A8"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DB355-7CA8-4BCE-9539-6CEB95C5F2FE}">
  <sheetPr>
    <tabColor rgb="FFFFC000"/>
    <pageSetUpPr fitToPage="1"/>
  </sheetPr>
  <dimension ref="A1:K54"/>
  <sheetViews>
    <sheetView showGridLines="0" view="pageBreakPreview" zoomScale="85" zoomScaleNormal="100" zoomScaleSheetLayoutView="85" zoomScalePageLayoutView="55" workbookViewId="0">
      <selection activeCell="M15" sqref="M15"/>
    </sheetView>
  </sheetViews>
  <sheetFormatPr defaultColWidth="9" defaultRowHeight="17.5" x14ac:dyDescent="0.55000000000000004"/>
  <cols>
    <col min="1" max="1" width="6" style="2" customWidth="1"/>
    <col min="2" max="3" width="10.75" style="2" customWidth="1"/>
    <col min="4" max="4" width="8.83203125" style="2" customWidth="1"/>
    <col min="5" max="5" width="22.75" style="2" customWidth="1"/>
    <col min="6" max="6" width="5.25" style="2" customWidth="1"/>
    <col min="7" max="7" width="5.75" style="2" customWidth="1"/>
    <col min="8" max="8" width="12.25" style="2" customWidth="1"/>
    <col min="9" max="9" width="14.33203125" style="2" bestFit="1" customWidth="1"/>
    <col min="10" max="10" width="11.25" style="2" customWidth="1"/>
    <col min="11" max="16384" width="9" style="2"/>
  </cols>
  <sheetData>
    <row r="1" spans="1:11" ht="18.75" customHeight="1" x14ac:dyDescent="0.55000000000000004">
      <c r="A1" s="172"/>
      <c r="B1" s="172"/>
      <c r="C1" s="172"/>
      <c r="D1" s="172"/>
      <c r="E1" s="172"/>
      <c r="F1" s="172"/>
      <c r="G1" s="172"/>
      <c r="H1" s="172"/>
      <c r="I1" s="172"/>
      <c r="J1" s="172"/>
    </row>
    <row r="2" spans="1:11" ht="25" customHeight="1" x14ac:dyDescent="0.55000000000000004">
      <c r="A2" s="175"/>
      <c r="B2" s="174" t="s">
        <v>97</v>
      </c>
      <c r="C2" s="178" t="s">
        <v>234</v>
      </c>
      <c r="D2" s="179"/>
      <c r="E2" s="179"/>
      <c r="F2" s="179"/>
      <c r="G2" s="179"/>
      <c r="H2" s="177" t="s">
        <v>240</v>
      </c>
      <c r="I2" s="177"/>
      <c r="J2" s="176" t="s">
        <v>98</v>
      </c>
      <c r="K2" s="54"/>
    </row>
    <row r="3" spans="1:11" ht="25" customHeight="1" x14ac:dyDescent="0.55000000000000004">
      <c r="A3" s="175"/>
      <c r="B3" s="174"/>
      <c r="C3" s="179"/>
      <c r="D3" s="179"/>
      <c r="E3" s="179"/>
      <c r="F3" s="179"/>
      <c r="G3" s="179"/>
      <c r="H3" s="177"/>
      <c r="I3" s="177"/>
      <c r="J3" s="176"/>
      <c r="K3" s="54"/>
    </row>
    <row r="4" spans="1:11" ht="18.75" customHeight="1" x14ac:dyDescent="0.55000000000000004">
      <c r="A4" s="173"/>
      <c r="B4" s="173"/>
      <c r="C4" s="173"/>
      <c r="D4" s="173"/>
      <c r="E4" s="173"/>
      <c r="F4" s="173"/>
      <c r="G4" s="173"/>
      <c r="H4" s="173"/>
      <c r="I4" s="173"/>
      <c r="J4" s="173"/>
    </row>
    <row r="5" spans="1:11" ht="18.75" customHeight="1" x14ac:dyDescent="0.55000000000000004"/>
    <row r="6" spans="1:11" ht="18.75" customHeight="1" x14ac:dyDescent="0.55000000000000004">
      <c r="A6" s="118" t="s">
        <v>17</v>
      </c>
      <c r="B6" s="119"/>
      <c r="C6" s="119"/>
      <c r="D6" s="119"/>
      <c r="E6" s="119"/>
      <c r="F6" s="119"/>
      <c r="G6" s="119"/>
      <c r="H6" s="119"/>
      <c r="I6" s="119"/>
      <c r="J6" s="120"/>
    </row>
    <row r="7" spans="1:11" ht="18.75" customHeight="1" x14ac:dyDescent="0.55000000000000004">
      <c r="A7" s="22"/>
      <c r="B7" s="115" t="s">
        <v>6</v>
      </c>
      <c r="C7" s="115"/>
      <c r="D7" s="115" t="s">
        <v>5</v>
      </c>
      <c r="E7" s="115"/>
      <c r="F7" s="23" t="s">
        <v>4</v>
      </c>
      <c r="G7" s="23" t="s">
        <v>3</v>
      </c>
      <c r="H7" s="23" t="s">
        <v>2</v>
      </c>
      <c r="I7" s="24" t="s">
        <v>1</v>
      </c>
      <c r="J7" s="8" t="s">
        <v>13</v>
      </c>
    </row>
    <row r="8" spans="1:11" ht="25" customHeight="1" x14ac:dyDescent="0.55000000000000004">
      <c r="A8" s="76" t="s">
        <v>105</v>
      </c>
      <c r="B8" s="160" t="s">
        <v>96</v>
      </c>
      <c r="C8" s="160"/>
      <c r="D8" s="160"/>
      <c r="E8" s="160"/>
      <c r="F8" s="160"/>
      <c r="G8" s="160"/>
      <c r="H8" s="160"/>
      <c r="I8" s="160"/>
      <c r="J8" s="73"/>
    </row>
    <row r="9" spans="1:11" ht="18.75" customHeight="1" x14ac:dyDescent="0.55000000000000004">
      <c r="A9" s="26"/>
      <c r="B9" s="132"/>
      <c r="C9" s="133"/>
      <c r="D9" s="134"/>
      <c r="E9" s="134"/>
      <c r="F9" s="27"/>
      <c r="G9" s="28"/>
      <c r="H9" s="29"/>
      <c r="I9" s="30"/>
      <c r="J9" s="31"/>
    </row>
    <row r="10" spans="1:11" ht="18.75" customHeight="1" x14ac:dyDescent="0.55000000000000004">
      <c r="A10" s="15"/>
      <c r="B10" s="123"/>
      <c r="C10" s="124"/>
      <c r="D10" s="125"/>
      <c r="E10" s="125"/>
      <c r="F10" s="4"/>
      <c r="G10" s="14"/>
      <c r="H10" s="5"/>
      <c r="I10" s="7"/>
      <c r="J10" s="9"/>
    </row>
    <row r="11" spans="1:11" ht="18.75" customHeight="1" x14ac:dyDescent="0.55000000000000004">
      <c r="A11" s="15"/>
      <c r="B11" s="57"/>
      <c r="C11" s="58"/>
      <c r="D11" s="59"/>
      <c r="E11" s="59"/>
      <c r="F11" s="14"/>
      <c r="G11" s="14"/>
      <c r="H11" s="5"/>
      <c r="I11" s="56"/>
      <c r="J11" s="9"/>
    </row>
    <row r="12" spans="1:11" ht="18.75" customHeight="1" x14ac:dyDescent="0.55000000000000004">
      <c r="A12" s="15"/>
      <c r="B12" s="57"/>
      <c r="C12" s="58"/>
      <c r="D12" s="59"/>
      <c r="E12" s="59"/>
      <c r="F12" s="14"/>
      <c r="G12" s="14"/>
      <c r="H12" s="5"/>
      <c r="I12" s="56"/>
      <c r="J12" s="9"/>
    </row>
    <row r="13" spans="1:11" ht="18.75" customHeight="1" x14ac:dyDescent="0.55000000000000004">
      <c r="A13" s="15"/>
      <c r="B13" s="57"/>
      <c r="C13" s="58"/>
      <c r="D13" s="59"/>
      <c r="E13" s="59"/>
      <c r="F13" s="14"/>
      <c r="G13" s="14"/>
      <c r="H13" s="5"/>
      <c r="I13" s="56"/>
      <c r="J13" s="9"/>
    </row>
    <row r="14" spans="1:11" ht="18.75" customHeight="1" x14ac:dyDescent="0.55000000000000004">
      <c r="A14" s="15"/>
      <c r="B14" s="57"/>
      <c r="C14" s="58"/>
      <c r="D14" s="59"/>
      <c r="E14" s="59"/>
      <c r="F14" s="14"/>
      <c r="G14" s="14"/>
      <c r="H14" s="5"/>
      <c r="I14" s="56"/>
      <c r="J14" s="9"/>
    </row>
    <row r="15" spans="1:11" ht="18.75" customHeight="1" x14ac:dyDescent="0.55000000000000004">
      <c r="A15" s="15"/>
      <c r="B15" s="57"/>
      <c r="C15" s="58"/>
      <c r="D15" s="59"/>
      <c r="E15" s="59"/>
      <c r="F15" s="14"/>
      <c r="G15" s="14"/>
      <c r="H15" s="5"/>
      <c r="I15" s="56"/>
      <c r="J15" s="9"/>
    </row>
    <row r="16" spans="1:11" ht="18.75" customHeight="1" x14ac:dyDescent="0.55000000000000004">
      <c r="A16" s="15"/>
      <c r="B16" s="57"/>
      <c r="C16" s="58"/>
      <c r="D16" s="59"/>
      <c r="E16" s="59"/>
      <c r="F16" s="14"/>
      <c r="G16" s="14"/>
      <c r="H16" s="5"/>
      <c r="I16" s="56"/>
      <c r="J16" s="9"/>
    </row>
    <row r="17" spans="1:10" ht="18.75" customHeight="1" x14ac:dyDescent="0.55000000000000004">
      <c r="A17" s="15"/>
      <c r="B17" s="57"/>
      <c r="C17" s="58"/>
      <c r="D17" s="59"/>
      <c r="E17" s="59"/>
      <c r="F17" s="14"/>
      <c r="G17" s="14"/>
      <c r="H17" s="5"/>
      <c r="I17" s="56"/>
      <c r="J17" s="9"/>
    </row>
    <row r="18" spans="1:10" ht="18.75" customHeight="1" x14ac:dyDescent="0.55000000000000004">
      <c r="A18" s="15"/>
      <c r="B18" s="57"/>
      <c r="C18" s="58"/>
      <c r="D18" s="59"/>
      <c r="E18" s="59"/>
      <c r="F18" s="14"/>
      <c r="G18" s="14"/>
      <c r="H18" s="5"/>
      <c r="I18" s="56"/>
      <c r="J18" s="9"/>
    </row>
    <row r="19" spans="1:10" ht="18.75" customHeight="1" x14ac:dyDescent="0.55000000000000004">
      <c r="A19" s="15"/>
      <c r="B19" s="57"/>
      <c r="C19" s="58"/>
      <c r="D19" s="59"/>
      <c r="E19" s="59"/>
      <c r="F19" s="14"/>
      <c r="G19" s="14"/>
      <c r="H19" s="5"/>
      <c r="I19" s="56"/>
      <c r="J19" s="9"/>
    </row>
    <row r="20" spans="1:10" ht="18.75" customHeight="1" x14ac:dyDescent="0.55000000000000004">
      <c r="A20" s="15"/>
      <c r="B20" s="57"/>
      <c r="C20" s="58"/>
      <c r="D20" s="59"/>
      <c r="E20" s="59"/>
      <c r="F20" s="14"/>
      <c r="G20" s="14"/>
      <c r="H20" s="5"/>
      <c r="I20" s="56"/>
      <c r="J20" s="9"/>
    </row>
    <row r="21" spans="1:10" ht="18.75" customHeight="1" x14ac:dyDescent="0.55000000000000004">
      <c r="A21" s="15"/>
      <c r="B21" s="57"/>
      <c r="C21" s="58"/>
      <c r="D21" s="59"/>
      <c r="E21" s="59"/>
      <c r="F21" s="14"/>
      <c r="G21" s="14"/>
      <c r="H21" s="5"/>
      <c r="I21" s="56"/>
      <c r="J21" s="9"/>
    </row>
    <row r="22" spans="1:10" ht="18.75" customHeight="1" x14ac:dyDescent="0.55000000000000004">
      <c r="A22" s="15"/>
      <c r="B22" s="57"/>
      <c r="C22" s="58"/>
      <c r="D22" s="59"/>
      <c r="E22" s="59"/>
      <c r="F22" s="14"/>
      <c r="G22" s="14"/>
      <c r="H22" s="5"/>
      <c r="I22" s="56"/>
      <c r="J22" s="9"/>
    </row>
    <row r="23" spans="1:10" ht="18.75" customHeight="1" x14ac:dyDescent="0.55000000000000004">
      <c r="A23" s="15"/>
      <c r="B23" s="57"/>
      <c r="C23" s="58"/>
      <c r="D23" s="59"/>
      <c r="E23" s="59"/>
      <c r="F23" s="14"/>
      <c r="G23" s="14"/>
      <c r="H23" s="5"/>
      <c r="I23" s="56"/>
      <c r="J23" s="9"/>
    </row>
    <row r="24" spans="1:10" ht="18.75" customHeight="1" x14ac:dyDescent="0.55000000000000004">
      <c r="A24" s="15"/>
      <c r="B24" s="57"/>
      <c r="C24" s="58"/>
      <c r="D24" s="59"/>
      <c r="E24" s="59"/>
      <c r="F24" s="14"/>
      <c r="G24" s="14"/>
      <c r="H24" s="5"/>
      <c r="I24" s="56"/>
      <c r="J24" s="9"/>
    </row>
    <row r="25" spans="1:10" ht="18.75" customHeight="1" x14ac:dyDescent="0.55000000000000004">
      <c r="A25" s="49"/>
      <c r="B25" s="169"/>
      <c r="C25" s="170"/>
      <c r="D25" s="171"/>
      <c r="E25" s="171"/>
      <c r="F25" s="50"/>
      <c r="G25" s="55"/>
      <c r="H25" s="51"/>
      <c r="I25" s="52"/>
      <c r="J25" s="53"/>
    </row>
    <row r="26" spans="1:10" ht="18.75" customHeight="1" x14ac:dyDescent="0.55000000000000004">
      <c r="A26" s="15"/>
      <c r="B26" s="123"/>
      <c r="C26" s="124"/>
      <c r="D26" s="125"/>
      <c r="E26" s="125"/>
      <c r="F26" s="4"/>
      <c r="G26" s="14"/>
      <c r="H26" s="5"/>
      <c r="I26" s="7"/>
      <c r="J26" s="9"/>
    </row>
    <row r="27" spans="1:10" ht="18.75" customHeight="1" thickBot="1" x14ac:dyDescent="0.6">
      <c r="A27" s="19"/>
      <c r="B27" s="143"/>
      <c r="C27" s="145"/>
      <c r="D27" s="127"/>
      <c r="E27" s="128"/>
      <c r="F27" s="32"/>
      <c r="G27" s="32"/>
      <c r="H27" s="20"/>
      <c r="I27" s="33"/>
      <c r="J27" s="21"/>
    </row>
    <row r="28" spans="1:10" ht="18.75" customHeight="1" thickTop="1" x14ac:dyDescent="0.55000000000000004">
      <c r="A28" s="107"/>
      <c r="B28" s="152" t="s">
        <v>101</v>
      </c>
      <c r="C28" s="152"/>
      <c r="D28" s="152"/>
      <c r="E28" s="152"/>
      <c r="F28" s="152"/>
      <c r="G28" s="152"/>
      <c r="H28" s="203"/>
      <c r="I28" s="108">
        <v>0</v>
      </c>
      <c r="J28" s="109"/>
    </row>
    <row r="29" spans="1:10" ht="18.75" customHeight="1" x14ac:dyDescent="0.55000000000000004">
      <c r="A29" s="98"/>
      <c r="B29" s="136"/>
      <c r="C29" s="136"/>
      <c r="D29" s="136"/>
      <c r="E29" s="136"/>
      <c r="F29" s="99"/>
      <c r="G29" s="99"/>
      <c r="H29" s="86" t="s">
        <v>100</v>
      </c>
      <c r="I29" s="86">
        <v>0</v>
      </c>
      <c r="J29" s="86"/>
    </row>
    <row r="30" spans="1:10" ht="18.75" customHeight="1" x14ac:dyDescent="0.55000000000000004">
      <c r="A30" s="84"/>
      <c r="B30" s="168"/>
      <c r="C30" s="168"/>
      <c r="D30" s="110"/>
      <c r="E30" s="110"/>
      <c r="F30" s="85"/>
      <c r="G30" s="85"/>
      <c r="H30" s="86" t="s">
        <v>99</v>
      </c>
      <c r="I30" s="87">
        <v>0</v>
      </c>
      <c r="J30" s="87"/>
    </row>
    <row r="31" spans="1:10" ht="25" customHeight="1" x14ac:dyDescent="0.55000000000000004">
      <c r="A31" s="76" t="s">
        <v>204</v>
      </c>
      <c r="B31" s="160" t="s">
        <v>95</v>
      </c>
      <c r="C31" s="160"/>
      <c r="D31" s="160"/>
      <c r="E31" s="160"/>
      <c r="F31" s="160"/>
      <c r="G31" s="160"/>
      <c r="H31" s="160"/>
      <c r="I31" s="160"/>
      <c r="J31" s="73"/>
    </row>
    <row r="32" spans="1:10" ht="18.75" customHeight="1" x14ac:dyDescent="0.55000000000000004">
      <c r="A32" s="26"/>
      <c r="B32" s="132"/>
      <c r="C32" s="133"/>
      <c r="D32" s="132"/>
      <c r="E32" s="134"/>
      <c r="F32" s="27"/>
      <c r="G32" s="28"/>
      <c r="H32" s="29"/>
      <c r="I32" s="30"/>
      <c r="J32" s="31"/>
    </row>
    <row r="33" spans="1:10" ht="18.75" customHeight="1" x14ac:dyDescent="0.55000000000000004">
      <c r="A33" s="15"/>
      <c r="B33" s="123"/>
      <c r="C33" s="124"/>
      <c r="D33" s="125"/>
      <c r="E33" s="125"/>
      <c r="F33" s="4"/>
      <c r="G33" s="14"/>
      <c r="H33" s="5"/>
      <c r="I33" s="7"/>
      <c r="J33" s="9"/>
    </row>
    <row r="34" spans="1:10" ht="18.75" customHeight="1" x14ac:dyDescent="0.55000000000000004">
      <c r="A34" s="15"/>
      <c r="B34" s="57"/>
      <c r="C34" s="58"/>
      <c r="D34" s="59"/>
      <c r="E34" s="59"/>
      <c r="F34" s="14"/>
      <c r="G34" s="14"/>
      <c r="H34" s="5"/>
      <c r="I34" s="56"/>
      <c r="J34" s="9"/>
    </row>
    <row r="35" spans="1:10" ht="18.75" customHeight="1" x14ac:dyDescent="0.55000000000000004">
      <c r="A35" s="15"/>
      <c r="B35" s="57"/>
      <c r="C35" s="58"/>
      <c r="D35" s="59"/>
      <c r="E35" s="59"/>
      <c r="F35" s="14"/>
      <c r="G35" s="14"/>
      <c r="H35" s="5"/>
      <c r="I35" s="56"/>
      <c r="J35" s="9"/>
    </row>
    <row r="36" spans="1:10" ht="18.75" customHeight="1" x14ac:dyDescent="0.55000000000000004">
      <c r="A36" s="15"/>
      <c r="B36" s="57"/>
      <c r="C36" s="58"/>
      <c r="D36" s="59"/>
      <c r="E36" s="59"/>
      <c r="F36" s="14"/>
      <c r="G36" s="14"/>
      <c r="H36" s="5"/>
      <c r="I36" s="56"/>
      <c r="J36" s="9"/>
    </row>
    <row r="37" spans="1:10" ht="18.75" customHeight="1" x14ac:dyDescent="0.55000000000000004">
      <c r="A37" s="15"/>
      <c r="B37" s="57"/>
      <c r="C37" s="58"/>
      <c r="D37" s="59"/>
      <c r="E37" s="59"/>
      <c r="F37" s="14"/>
      <c r="G37" s="14"/>
      <c r="H37" s="5"/>
      <c r="I37" s="56"/>
      <c r="J37" s="9"/>
    </row>
    <row r="38" spans="1:10" ht="18.75" customHeight="1" x14ac:dyDescent="0.55000000000000004">
      <c r="A38" s="15"/>
      <c r="B38" s="57"/>
      <c r="C38" s="58"/>
      <c r="D38" s="59"/>
      <c r="E38" s="59"/>
      <c r="F38" s="14"/>
      <c r="G38" s="14"/>
      <c r="H38" s="5"/>
      <c r="I38" s="56"/>
      <c r="J38" s="9"/>
    </row>
    <row r="39" spans="1:10" ht="18.75" customHeight="1" x14ac:dyDescent="0.55000000000000004">
      <c r="A39" s="15"/>
      <c r="B39" s="57"/>
      <c r="C39" s="58"/>
      <c r="D39" s="59"/>
      <c r="E39" s="59"/>
      <c r="F39" s="14"/>
      <c r="G39" s="14"/>
      <c r="H39" s="5"/>
      <c r="I39" s="56"/>
      <c r="J39" s="9"/>
    </row>
    <row r="40" spans="1:10" ht="18.75" customHeight="1" x14ac:dyDescent="0.55000000000000004">
      <c r="A40" s="15"/>
      <c r="B40" s="57"/>
      <c r="C40" s="58"/>
      <c r="D40" s="59"/>
      <c r="E40" s="59"/>
      <c r="F40" s="14"/>
      <c r="G40" s="14"/>
      <c r="H40" s="5"/>
      <c r="I40" s="56"/>
      <c r="J40" s="9"/>
    </row>
    <row r="41" spans="1:10" ht="18.75" customHeight="1" x14ac:dyDescent="0.55000000000000004">
      <c r="A41" s="15"/>
      <c r="B41" s="57"/>
      <c r="C41" s="58"/>
      <c r="D41" s="59"/>
      <c r="E41" s="59"/>
      <c r="F41" s="14"/>
      <c r="G41" s="14"/>
      <c r="H41" s="5"/>
      <c r="I41" s="56"/>
      <c r="J41" s="9"/>
    </row>
    <row r="42" spans="1:10" ht="18.75" customHeight="1" x14ac:dyDescent="0.55000000000000004">
      <c r="A42" s="15"/>
      <c r="B42" s="57"/>
      <c r="C42" s="58"/>
      <c r="D42" s="59"/>
      <c r="E42" s="59"/>
      <c r="F42" s="14"/>
      <c r="G42" s="14"/>
      <c r="H42" s="5"/>
      <c r="I42" s="56"/>
      <c r="J42" s="9"/>
    </row>
    <row r="43" spans="1:10" ht="18.75" customHeight="1" x14ac:dyDescent="0.55000000000000004">
      <c r="A43" s="15"/>
      <c r="B43" s="57"/>
      <c r="C43" s="58"/>
      <c r="D43" s="59"/>
      <c r="E43" s="59"/>
      <c r="F43" s="14"/>
      <c r="G43" s="14"/>
      <c r="H43" s="5"/>
      <c r="I43" s="56"/>
      <c r="J43" s="9"/>
    </row>
    <row r="44" spans="1:10" ht="18.75" customHeight="1" x14ac:dyDescent="0.55000000000000004">
      <c r="A44" s="15"/>
      <c r="B44" s="57"/>
      <c r="C44" s="58"/>
      <c r="D44" s="59"/>
      <c r="E44" s="59"/>
      <c r="F44" s="14"/>
      <c r="G44" s="14"/>
      <c r="H44" s="5"/>
      <c r="I44" s="56"/>
      <c r="J44" s="9"/>
    </row>
    <row r="45" spans="1:10" ht="18.75" customHeight="1" x14ac:dyDescent="0.55000000000000004">
      <c r="A45" s="15"/>
      <c r="B45" s="57"/>
      <c r="C45" s="58"/>
      <c r="D45" s="59"/>
      <c r="E45" s="59"/>
      <c r="F45" s="14"/>
      <c r="G45" s="14"/>
      <c r="H45" s="5"/>
      <c r="I45" s="56"/>
      <c r="J45" s="9"/>
    </row>
    <row r="46" spans="1:10" ht="18.75" customHeight="1" x14ac:dyDescent="0.55000000000000004">
      <c r="A46" s="15"/>
      <c r="B46" s="57"/>
      <c r="C46" s="58"/>
      <c r="D46" s="59"/>
      <c r="E46" s="59"/>
      <c r="F46" s="14"/>
      <c r="G46" s="14"/>
      <c r="H46" s="5"/>
      <c r="I46" s="56"/>
      <c r="J46" s="9"/>
    </row>
    <row r="47" spans="1:10" ht="18.75" customHeight="1" x14ac:dyDescent="0.55000000000000004">
      <c r="A47" s="15"/>
      <c r="B47" s="123"/>
      <c r="C47" s="125"/>
      <c r="D47" s="123"/>
      <c r="E47" s="124"/>
      <c r="F47" s="14"/>
      <c r="G47" s="14"/>
      <c r="H47" s="5"/>
      <c r="I47" s="56"/>
      <c r="J47" s="9"/>
    </row>
    <row r="48" spans="1:10" ht="18.75" customHeight="1" x14ac:dyDescent="0.55000000000000004">
      <c r="A48" s="49"/>
      <c r="B48" s="169"/>
      <c r="C48" s="170"/>
      <c r="D48" s="169"/>
      <c r="E48" s="171"/>
      <c r="F48" s="50"/>
      <c r="G48" s="55"/>
      <c r="H48" s="51"/>
      <c r="I48" s="52"/>
      <c r="J48" s="53"/>
    </row>
    <row r="49" spans="1:10" ht="18.75" customHeight="1" x14ac:dyDescent="0.55000000000000004">
      <c r="A49" s="15"/>
      <c r="B49" s="123"/>
      <c r="C49" s="124"/>
      <c r="D49" s="125"/>
      <c r="E49" s="125"/>
      <c r="F49" s="4"/>
      <c r="G49" s="14"/>
      <c r="H49" s="5"/>
      <c r="I49" s="7"/>
      <c r="J49" s="9"/>
    </row>
    <row r="50" spans="1:10" ht="18.75" customHeight="1" thickBot="1" x14ac:dyDescent="0.6">
      <c r="A50" s="19"/>
      <c r="B50" s="126"/>
      <c r="C50" s="127"/>
      <c r="D50" s="126"/>
      <c r="E50" s="128"/>
      <c r="F50" s="32"/>
      <c r="G50" s="32"/>
      <c r="H50" s="20"/>
      <c r="I50" s="33"/>
      <c r="J50" s="21"/>
    </row>
    <row r="51" spans="1:10" ht="18.75" customHeight="1" thickTop="1" x14ac:dyDescent="0.55000000000000004">
      <c r="A51" s="107"/>
      <c r="B51" s="152" t="s">
        <v>209</v>
      </c>
      <c r="C51" s="152"/>
      <c r="D51" s="152"/>
      <c r="E51" s="152"/>
      <c r="F51" s="152"/>
      <c r="G51" s="152"/>
      <c r="H51" s="203"/>
      <c r="I51" s="108">
        <v>0</v>
      </c>
      <c r="J51" s="109"/>
    </row>
    <row r="52" spans="1:10" x14ac:dyDescent="0.55000000000000004">
      <c r="A52" s="98"/>
      <c r="B52" s="136"/>
      <c r="C52" s="136"/>
      <c r="D52" s="136"/>
      <c r="E52" s="136"/>
      <c r="F52" s="99"/>
      <c r="G52" s="99"/>
      <c r="H52" s="86" t="s">
        <v>210</v>
      </c>
      <c r="I52" s="86">
        <v>0</v>
      </c>
      <c r="J52" s="86"/>
    </row>
    <row r="53" spans="1:10" x14ac:dyDescent="0.55000000000000004">
      <c r="A53" s="84"/>
      <c r="B53" s="168"/>
      <c r="C53" s="168"/>
      <c r="D53" s="110"/>
      <c r="E53" s="110"/>
      <c r="F53" s="85"/>
      <c r="G53" s="85"/>
      <c r="H53" s="86" t="s">
        <v>211</v>
      </c>
      <c r="I53" s="87">
        <v>0</v>
      </c>
      <c r="J53" s="87"/>
    </row>
    <row r="54" spans="1:10" x14ac:dyDescent="0.55000000000000004">
      <c r="A54" s="6"/>
      <c r="J54" s="6"/>
    </row>
  </sheetData>
  <mergeCells count="42">
    <mergeCell ref="B9:C9"/>
    <mergeCell ref="D9:E9"/>
    <mergeCell ref="A1:J1"/>
    <mergeCell ref="A2:A3"/>
    <mergeCell ref="B2:B3"/>
    <mergeCell ref="C2:G3"/>
    <mergeCell ref="H2:I3"/>
    <mergeCell ref="J2:J3"/>
    <mergeCell ref="A4:J4"/>
    <mergeCell ref="A6:J6"/>
    <mergeCell ref="B7:C7"/>
    <mergeCell ref="D7:E7"/>
    <mergeCell ref="B8:I8"/>
    <mergeCell ref="B10:C10"/>
    <mergeCell ref="D10:E10"/>
    <mergeCell ref="B25:C25"/>
    <mergeCell ref="D25:E25"/>
    <mergeCell ref="B26:C26"/>
    <mergeCell ref="D26:E26"/>
    <mergeCell ref="B47:C47"/>
    <mergeCell ref="D47:E47"/>
    <mergeCell ref="B27:C27"/>
    <mergeCell ref="D27:E27"/>
    <mergeCell ref="B28:H28"/>
    <mergeCell ref="B29:C29"/>
    <mergeCell ref="D29:E29"/>
    <mergeCell ref="B30:C30"/>
    <mergeCell ref="B31:I31"/>
    <mergeCell ref="B32:C32"/>
    <mergeCell ref="D32:E32"/>
    <mergeCell ref="B33:C33"/>
    <mergeCell ref="D33:E33"/>
    <mergeCell ref="B51:H51"/>
    <mergeCell ref="B52:C52"/>
    <mergeCell ref="D52:E52"/>
    <mergeCell ref="B53:C53"/>
    <mergeCell ref="B48:C48"/>
    <mergeCell ref="D48:E48"/>
    <mergeCell ref="B49:C49"/>
    <mergeCell ref="D49:E49"/>
    <mergeCell ref="B50:C50"/>
    <mergeCell ref="D50:E50"/>
  </mergeCells>
  <phoneticPr fontId="1"/>
  <printOptions horizontalCentered="1"/>
  <pageMargins left="0.51181102362204722" right="0.51181102362204722" top="0.35433070866141736" bottom="0.35433070866141736" header="0.31496062992125984" footer="0.31496062992125984"/>
  <pageSetup paperSize="9" scale="79" fitToHeight="0" orientation="portrait" r:id="rId1"/>
  <rowBreaks count="1" manualBreakCount="1">
    <brk id="55" max="9" man="1"/>
  </rowBreaks>
  <ignoredErrors>
    <ignoredError sqref="A8 A3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5A40F-0D22-487F-81FD-67D713D03793}">
  <sheetPr>
    <tabColor rgb="FFFFFF00"/>
    <pageSetUpPr fitToPage="1"/>
  </sheetPr>
  <dimension ref="A1:L125"/>
  <sheetViews>
    <sheetView showGridLines="0" view="pageBreakPreview" zoomScale="85" zoomScaleNormal="100" zoomScaleSheetLayoutView="85" zoomScalePageLayoutView="55" workbookViewId="0">
      <selection activeCell="N17" sqref="N17"/>
    </sheetView>
  </sheetViews>
  <sheetFormatPr defaultRowHeight="18" x14ac:dyDescent="0.55000000000000004"/>
  <cols>
    <col min="1" max="1" width="6" customWidth="1"/>
    <col min="2" max="3" width="10.75" customWidth="1"/>
    <col min="4" max="4" width="8.83203125" customWidth="1"/>
    <col min="5" max="5" width="22.75" customWidth="1"/>
    <col min="6" max="6" width="5.25" customWidth="1"/>
    <col min="7" max="7" width="5.75" customWidth="1"/>
    <col min="8" max="8" width="12.25" customWidth="1"/>
    <col min="9" max="9" width="14.33203125" bestFit="1" customWidth="1"/>
    <col min="10" max="10" width="11.25" customWidth="1"/>
  </cols>
  <sheetData>
    <row r="1" spans="1:10" ht="20.149999999999999" customHeight="1" x14ac:dyDescent="0.55000000000000004">
      <c r="A1" s="121"/>
      <c r="B1" s="121"/>
      <c r="C1" s="121"/>
      <c r="D1" s="121"/>
      <c r="E1" s="121"/>
      <c r="F1" s="121"/>
      <c r="G1" s="121"/>
      <c r="H1" s="121"/>
      <c r="I1" s="121"/>
      <c r="J1" s="121"/>
    </row>
    <row r="2" spans="1:10" ht="20.149999999999999" customHeight="1" x14ac:dyDescent="0.55000000000000004">
      <c r="A2" s="122" t="s">
        <v>205</v>
      </c>
      <c r="B2" s="122"/>
      <c r="C2" s="122"/>
      <c r="D2" s="122"/>
      <c r="E2" s="122"/>
      <c r="F2" s="122"/>
      <c r="G2" s="122"/>
      <c r="H2" s="122"/>
      <c r="I2" s="122"/>
      <c r="J2" s="122"/>
    </row>
    <row r="3" spans="1:10" ht="20.149999999999999" customHeight="1" x14ac:dyDescent="0.55000000000000004">
      <c r="A3" s="122"/>
      <c r="B3" s="122"/>
      <c r="C3" s="122"/>
      <c r="D3" s="122"/>
      <c r="E3" s="122"/>
      <c r="F3" s="122"/>
      <c r="G3" s="122"/>
      <c r="H3" s="122"/>
      <c r="I3" s="122"/>
      <c r="J3" s="122"/>
    </row>
    <row r="4" spans="1:10" x14ac:dyDescent="0.55000000000000004">
      <c r="A4" s="116"/>
      <c r="B4" s="116"/>
      <c r="C4" s="2"/>
      <c r="D4" s="2"/>
      <c r="E4" s="2"/>
      <c r="F4" s="2"/>
      <c r="G4" s="2"/>
      <c r="H4" s="2"/>
      <c r="I4" s="2"/>
      <c r="J4" s="2"/>
    </row>
    <row r="5" spans="1:10" x14ac:dyDescent="0.55000000000000004">
      <c r="A5" s="117"/>
      <c r="B5" s="117"/>
      <c r="C5" s="67"/>
      <c r="D5" s="67"/>
      <c r="E5" s="67"/>
      <c r="F5" s="67"/>
      <c r="G5" s="67"/>
      <c r="H5" s="67"/>
      <c r="I5" s="67"/>
      <c r="J5" s="67"/>
    </row>
    <row r="6" spans="1:10" ht="18.75" customHeight="1" x14ac:dyDescent="0.55000000000000004">
      <c r="A6" s="118" t="s">
        <v>17</v>
      </c>
      <c r="B6" s="119"/>
      <c r="C6" s="119"/>
      <c r="D6" s="119"/>
      <c r="E6" s="119"/>
      <c r="F6" s="119"/>
      <c r="G6" s="119"/>
      <c r="H6" s="119"/>
      <c r="I6" s="119"/>
      <c r="J6" s="120"/>
    </row>
    <row r="7" spans="1:10" ht="18.75" customHeight="1" x14ac:dyDescent="0.55000000000000004">
      <c r="A7" s="22"/>
      <c r="B7" s="115" t="s">
        <v>6</v>
      </c>
      <c r="C7" s="115"/>
      <c r="D7" s="115" t="s">
        <v>5</v>
      </c>
      <c r="E7" s="115"/>
      <c r="F7" s="23" t="s">
        <v>4</v>
      </c>
      <c r="G7" s="23" t="s">
        <v>3</v>
      </c>
      <c r="H7" s="23" t="s">
        <v>2</v>
      </c>
      <c r="I7" s="24" t="s">
        <v>1</v>
      </c>
      <c r="J7" s="8" t="s">
        <v>13</v>
      </c>
    </row>
    <row r="8" spans="1:10" ht="25" customHeight="1" x14ac:dyDescent="0.55000000000000004">
      <c r="A8" s="76" t="s">
        <v>48</v>
      </c>
      <c r="B8" s="130" t="s">
        <v>227</v>
      </c>
      <c r="C8" s="130"/>
      <c r="D8" s="130"/>
      <c r="E8" s="130"/>
      <c r="F8" s="130"/>
      <c r="G8" s="130"/>
      <c r="H8" s="130"/>
      <c r="I8" s="130"/>
      <c r="J8" s="73"/>
    </row>
    <row r="9" spans="1:10" ht="18.75" customHeight="1" x14ac:dyDescent="0.55000000000000004">
      <c r="A9" s="71" t="s">
        <v>50</v>
      </c>
      <c r="B9" s="131" t="s">
        <v>87</v>
      </c>
      <c r="C9" s="131"/>
      <c r="D9" s="131"/>
      <c r="E9" s="131"/>
      <c r="F9" s="131"/>
      <c r="G9" s="131"/>
      <c r="H9" s="131"/>
      <c r="I9" s="131"/>
      <c r="J9" s="72"/>
    </row>
    <row r="10" spans="1:10" ht="18.75" customHeight="1" x14ac:dyDescent="0.55000000000000004">
      <c r="A10" s="26"/>
      <c r="B10" s="132"/>
      <c r="C10" s="133"/>
      <c r="D10" s="132"/>
      <c r="E10" s="134"/>
      <c r="F10" s="27"/>
      <c r="G10" s="28"/>
      <c r="H10" s="29"/>
      <c r="I10" s="30"/>
      <c r="J10" s="31"/>
    </row>
    <row r="11" spans="1:10" ht="18.75" customHeight="1" x14ac:dyDescent="0.55000000000000004">
      <c r="A11" s="15"/>
      <c r="B11" s="123"/>
      <c r="C11" s="124"/>
      <c r="D11" s="125"/>
      <c r="E11" s="125"/>
      <c r="F11" s="4"/>
      <c r="G11" s="14"/>
      <c r="H11" s="5"/>
      <c r="I11" s="7"/>
      <c r="J11" s="9"/>
    </row>
    <row r="12" spans="1:10" ht="18.75" customHeight="1" x14ac:dyDescent="0.55000000000000004">
      <c r="A12" s="19"/>
      <c r="B12" s="126"/>
      <c r="C12" s="127"/>
      <c r="D12" s="126"/>
      <c r="E12" s="128"/>
      <c r="F12" s="32"/>
      <c r="G12" s="32"/>
      <c r="H12" s="20"/>
      <c r="I12" s="33"/>
      <c r="J12" s="21"/>
    </row>
    <row r="13" spans="1:10" ht="18.75" customHeight="1" x14ac:dyDescent="0.55000000000000004">
      <c r="A13" s="17"/>
      <c r="B13" s="129"/>
      <c r="C13" s="129"/>
      <c r="D13" s="129"/>
      <c r="E13" s="129"/>
      <c r="F13" s="34"/>
      <c r="G13" s="34"/>
      <c r="H13" s="35" t="s">
        <v>63</v>
      </c>
      <c r="I13" s="35">
        <v>0</v>
      </c>
      <c r="J13" s="35"/>
    </row>
    <row r="14" spans="1:10" ht="18.75" customHeight="1" x14ac:dyDescent="0.55000000000000004">
      <c r="A14" s="36"/>
      <c r="B14" s="127"/>
      <c r="C14" s="127"/>
      <c r="D14" s="127"/>
      <c r="E14" s="127"/>
      <c r="F14" s="37"/>
      <c r="G14" s="37"/>
      <c r="H14" s="35" t="s">
        <v>64</v>
      </c>
      <c r="I14" s="38">
        <v>0</v>
      </c>
      <c r="J14" s="38"/>
    </row>
    <row r="15" spans="1:10" ht="18.75" customHeight="1" x14ac:dyDescent="0.55000000000000004">
      <c r="A15" s="71" t="s">
        <v>51</v>
      </c>
      <c r="B15" s="131" t="s">
        <v>21</v>
      </c>
      <c r="C15" s="131"/>
      <c r="D15" s="131"/>
      <c r="E15" s="131"/>
      <c r="F15" s="131"/>
      <c r="G15" s="131"/>
      <c r="H15" s="131"/>
      <c r="I15" s="131"/>
      <c r="J15" s="72"/>
    </row>
    <row r="16" spans="1:10" ht="18.75" customHeight="1" x14ac:dyDescent="0.55000000000000004">
      <c r="A16" s="26"/>
      <c r="B16" s="132"/>
      <c r="C16" s="133"/>
      <c r="D16" s="132"/>
      <c r="E16" s="134"/>
      <c r="F16" s="27"/>
      <c r="G16" s="28"/>
      <c r="H16" s="29"/>
      <c r="I16" s="30"/>
      <c r="J16" s="31"/>
    </row>
    <row r="17" spans="1:10" ht="18.75" customHeight="1" x14ac:dyDescent="0.55000000000000004">
      <c r="A17" s="15"/>
      <c r="B17" s="123"/>
      <c r="C17" s="124"/>
      <c r="D17" s="125"/>
      <c r="E17" s="125"/>
      <c r="F17" s="4"/>
      <c r="G17" s="14"/>
      <c r="H17" s="5"/>
      <c r="I17" s="7"/>
      <c r="J17" s="9"/>
    </row>
    <row r="18" spans="1:10" ht="18.75" customHeight="1" x14ac:dyDescent="0.55000000000000004">
      <c r="A18" s="19"/>
      <c r="B18" s="126"/>
      <c r="C18" s="127"/>
      <c r="D18" s="126"/>
      <c r="E18" s="128"/>
      <c r="F18" s="32"/>
      <c r="G18" s="32"/>
      <c r="H18" s="20"/>
      <c r="I18" s="33"/>
      <c r="J18" s="21"/>
    </row>
    <row r="19" spans="1:10" ht="18.75" customHeight="1" x14ac:dyDescent="0.55000000000000004">
      <c r="A19" s="17"/>
      <c r="B19" s="129"/>
      <c r="C19" s="129"/>
      <c r="D19" s="129"/>
      <c r="E19" s="129"/>
      <c r="F19" s="34"/>
      <c r="G19" s="34"/>
      <c r="H19" s="35" t="s">
        <v>63</v>
      </c>
      <c r="I19" s="35">
        <v>0</v>
      </c>
      <c r="J19" s="35"/>
    </row>
    <row r="20" spans="1:10" ht="18.75" customHeight="1" x14ac:dyDescent="0.55000000000000004">
      <c r="A20" s="36"/>
      <c r="B20" s="127"/>
      <c r="C20" s="127"/>
      <c r="D20" s="127"/>
      <c r="E20" s="127"/>
      <c r="F20" s="37"/>
      <c r="G20" s="37"/>
      <c r="H20" s="35" t="s">
        <v>64</v>
      </c>
      <c r="I20" s="38">
        <v>0</v>
      </c>
      <c r="J20" s="38"/>
    </row>
    <row r="21" spans="1:10" ht="18.75" customHeight="1" x14ac:dyDescent="0.55000000000000004">
      <c r="A21" s="71" t="s">
        <v>52</v>
      </c>
      <c r="B21" s="131" t="s">
        <v>22</v>
      </c>
      <c r="C21" s="131"/>
      <c r="D21" s="131"/>
      <c r="E21" s="131"/>
      <c r="F21" s="131"/>
      <c r="G21" s="131"/>
      <c r="H21" s="131"/>
      <c r="I21" s="131"/>
      <c r="J21" s="72"/>
    </row>
    <row r="22" spans="1:10" ht="18.75" customHeight="1" x14ac:dyDescent="0.55000000000000004">
      <c r="A22" s="26"/>
      <c r="B22" s="132"/>
      <c r="C22" s="133"/>
      <c r="D22" s="132"/>
      <c r="E22" s="134"/>
      <c r="F22" s="27"/>
      <c r="G22" s="28"/>
      <c r="H22" s="29"/>
      <c r="I22" s="30"/>
      <c r="J22" s="31"/>
    </row>
    <row r="23" spans="1:10" ht="18.75" customHeight="1" x14ac:dyDescent="0.55000000000000004">
      <c r="A23" s="15"/>
      <c r="B23" s="123"/>
      <c r="C23" s="124"/>
      <c r="D23" s="125"/>
      <c r="E23" s="125"/>
      <c r="F23" s="4"/>
      <c r="G23" s="14"/>
      <c r="H23" s="5"/>
      <c r="I23" s="7"/>
      <c r="J23" s="9"/>
    </row>
    <row r="24" spans="1:10" ht="18.75" customHeight="1" x14ac:dyDescent="0.55000000000000004">
      <c r="A24" s="19"/>
      <c r="B24" s="126"/>
      <c r="C24" s="127"/>
      <c r="D24" s="126"/>
      <c r="E24" s="128"/>
      <c r="F24" s="32"/>
      <c r="G24" s="32"/>
      <c r="H24" s="20"/>
      <c r="I24" s="33"/>
      <c r="J24" s="21"/>
    </row>
    <row r="25" spans="1:10" ht="18.75" customHeight="1" x14ac:dyDescent="0.55000000000000004">
      <c r="A25" s="17"/>
      <c r="B25" s="129"/>
      <c r="C25" s="129"/>
      <c r="D25" s="129"/>
      <c r="E25" s="129"/>
      <c r="F25" s="34"/>
      <c r="G25" s="34"/>
      <c r="H25" s="35" t="s">
        <v>63</v>
      </c>
      <c r="I25" s="35">
        <v>0</v>
      </c>
      <c r="J25" s="35"/>
    </row>
    <row r="26" spans="1:10" ht="18.75" customHeight="1" x14ac:dyDescent="0.55000000000000004">
      <c r="A26" s="36"/>
      <c r="B26" s="127"/>
      <c r="C26" s="127"/>
      <c r="D26" s="127"/>
      <c r="E26" s="127"/>
      <c r="F26" s="37"/>
      <c r="G26" s="37"/>
      <c r="H26" s="35" t="s">
        <v>64</v>
      </c>
      <c r="I26" s="38">
        <v>0</v>
      </c>
      <c r="J26" s="38"/>
    </row>
    <row r="27" spans="1:10" ht="18.75" customHeight="1" x14ac:dyDescent="0.55000000000000004">
      <c r="A27" s="71" t="s">
        <v>53</v>
      </c>
      <c r="B27" s="131" t="s">
        <v>23</v>
      </c>
      <c r="C27" s="131"/>
      <c r="D27" s="131"/>
      <c r="E27" s="131"/>
      <c r="F27" s="131"/>
      <c r="G27" s="131"/>
      <c r="H27" s="131"/>
      <c r="I27" s="131"/>
      <c r="J27" s="72"/>
    </row>
    <row r="28" spans="1:10" ht="18.75" customHeight="1" x14ac:dyDescent="0.55000000000000004">
      <c r="A28" s="26"/>
      <c r="B28" s="132"/>
      <c r="C28" s="133"/>
      <c r="D28" s="132"/>
      <c r="E28" s="134"/>
      <c r="F28" s="27"/>
      <c r="G28" s="28"/>
      <c r="H28" s="29"/>
      <c r="I28" s="30"/>
      <c r="J28" s="31"/>
    </row>
    <row r="29" spans="1:10" ht="18.75" customHeight="1" x14ac:dyDescent="0.55000000000000004">
      <c r="A29" s="15"/>
      <c r="B29" s="123"/>
      <c r="C29" s="124"/>
      <c r="D29" s="125"/>
      <c r="E29" s="125"/>
      <c r="F29" s="4"/>
      <c r="G29" s="14"/>
      <c r="H29" s="5"/>
      <c r="I29" s="7"/>
      <c r="J29" s="9"/>
    </row>
    <row r="30" spans="1:10" ht="18.75" customHeight="1" x14ac:dyDescent="0.55000000000000004">
      <c r="A30" s="19"/>
      <c r="B30" s="126"/>
      <c r="C30" s="127"/>
      <c r="D30" s="126"/>
      <c r="E30" s="128"/>
      <c r="F30" s="32"/>
      <c r="G30" s="32"/>
      <c r="H30" s="20"/>
      <c r="I30" s="33"/>
      <c r="J30" s="21"/>
    </row>
    <row r="31" spans="1:10" ht="18.75" customHeight="1" x14ac:dyDescent="0.55000000000000004">
      <c r="A31" s="17"/>
      <c r="B31" s="129"/>
      <c r="C31" s="129"/>
      <c r="D31" s="129"/>
      <c r="E31" s="129"/>
      <c r="F31" s="34"/>
      <c r="G31" s="34"/>
      <c r="H31" s="35" t="s">
        <v>63</v>
      </c>
      <c r="I31" s="35">
        <v>0</v>
      </c>
      <c r="J31" s="35"/>
    </row>
    <row r="32" spans="1:10" ht="18.75" customHeight="1" x14ac:dyDescent="0.55000000000000004">
      <c r="A32" s="36"/>
      <c r="B32" s="127"/>
      <c r="C32" s="127"/>
      <c r="D32" s="127"/>
      <c r="E32" s="127"/>
      <c r="F32" s="37"/>
      <c r="G32" s="37"/>
      <c r="H32" s="35" t="s">
        <v>64</v>
      </c>
      <c r="I32" s="38">
        <v>0</v>
      </c>
      <c r="J32" s="38"/>
    </row>
    <row r="33" spans="1:10" ht="18.75" customHeight="1" x14ac:dyDescent="0.55000000000000004">
      <c r="A33" s="71" t="s">
        <v>54</v>
      </c>
      <c r="B33" s="131" t="s">
        <v>24</v>
      </c>
      <c r="C33" s="131"/>
      <c r="D33" s="131"/>
      <c r="E33" s="131"/>
      <c r="F33" s="131"/>
      <c r="G33" s="131"/>
      <c r="H33" s="131"/>
      <c r="I33" s="131"/>
      <c r="J33" s="72"/>
    </row>
    <row r="34" spans="1:10" ht="18.75" customHeight="1" x14ac:dyDescent="0.55000000000000004">
      <c r="A34" s="26"/>
      <c r="B34" s="132"/>
      <c r="C34" s="133"/>
      <c r="D34" s="132"/>
      <c r="E34" s="134"/>
      <c r="F34" s="27"/>
      <c r="G34" s="28"/>
      <c r="H34" s="29"/>
      <c r="I34" s="30"/>
      <c r="J34" s="31"/>
    </row>
    <row r="35" spans="1:10" ht="18.75" customHeight="1" x14ac:dyDescent="0.55000000000000004">
      <c r="A35" s="15"/>
      <c r="B35" s="123"/>
      <c r="C35" s="124"/>
      <c r="D35" s="125"/>
      <c r="E35" s="125"/>
      <c r="F35" s="4"/>
      <c r="G35" s="14"/>
      <c r="H35" s="5"/>
      <c r="I35" s="7"/>
      <c r="J35" s="9"/>
    </row>
    <row r="36" spans="1:10" ht="18.75" customHeight="1" x14ac:dyDescent="0.55000000000000004">
      <c r="A36" s="19"/>
      <c r="B36" s="126"/>
      <c r="C36" s="127"/>
      <c r="D36" s="126"/>
      <c r="E36" s="128"/>
      <c r="F36" s="32"/>
      <c r="G36" s="32"/>
      <c r="H36" s="20"/>
      <c r="I36" s="33"/>
      <c r="J36" s="21"/>
    </row>
    <row r="37" spans="1:10" ht="18.75" customHeight="1" x14ac:dyDescent="0.55000000000000004">
      <c r="A37" s="17"/>
      <c r="B37" s="129"/>
      <c r="C37" s="129"/>
      <c r="D37" s="129"/>
      <c r="E37" s="129"/>
      <c r="F37" s="34"/>
      <c r="G37" s="34"/>
      <c r="H37" s="35" t="s">
        <v>63</v>
      </c>
      <c r="I37" s="35">
        <v>0</v>
      </c>
      <c r="J37" s="35"/>
    </row>
    <row r="38" spans="1:10" ht="18.75" customHeight="1" x14ac:dyDescent="0.55000000000000004">
      <c r="A38" s="36"/>
      <c r="B38" s="127"/>
      <c r="C38" s="127"/>
      <c r="D38" s="127"/>
      <c r="E38" s="127"/>
      <c r="F38" s="37"/>
      <c r="G38" s="37"/>
      <c r="H38" s="35" t="s">
        <v>64</v>
      </c>
      <c r="I38" s="38">
        <v>0</v>
      </c>
      <c r="J38" s="38"/>
    </row>
    <row r="39" spans="1:10" ht="18.75" customHeight="1" x14ac:dyDescent="0.55000000000000004">
      <c r="A39" s="71" t="s">
        <v>55</v>
      </c>
      <c r="B39" s="131" t="s">
        <v>25</v>
      </c>
      <c r="C39" s="131"/>
      <c r="D39" s="131"/>
      <c r="E39" s="131"/>
      <c r="F39" s="131"/>
      <c r="G39" s="131"/>
      <c r="H39" s="131"/>
      <c r="I39" s="131"/>
      <c r="J39" s="72"/>
    </row>
    <row r="40" spans="1:10" ht="18.75" customHeight="1" x14ac:dyDescent="0.55000000000000004">
      <c r="A40" s="26"/>
      <c r="B40" s="132"/>
      <c r="C40" s="133"/>
      <c r="D40" s="132"/>
      <c r="E40" s="134"/>
      <c r="F40" s="27"/>
      <c r="G40" s="28"/>
      <c r="H40" s="29"/>
      <c r="I40" s="30"/>
      <c r="J40" s="31"/>
    </row>
    <row r="41" spans="1:10" ht="18.75" customHeight="1" x14ac:dyDescent="0.55000000000000004">
      <c r="A41" s="15"/>
      <c r="B41" s="123"/>
      <c r="C41" s="124"/>
      <c r="D41" s="125"/>
      <c r="E41" s="125"/>
      <c r="F41" s="4"/>
      <c r="G41" s="14"/>
      <c r="H41" s="5"/>
      <c r="I41" s="7"/>
      <c r="J41" s="9"/>
    </row>
    <row r="42" spans="1:10" ht="18.75" customHeight="1" x14ac:dyDescent="0.55000000000000004">
      <c r="A42" s="19"/>
      <c r="B42" s="126"/>
      <c r="C42" s="127"/>
      <c r="D42" s="126"/>
      <c r="E42" s="128"/>
      <c r="F42" s="32"/>
      <c r="G42" s="32"/>
      <c r="H42" s="20"/>
      <c r="I42" s="33"/>
      <c r="J42" s="21"/>
    </row>
    <row r="43" spans="1:10" ht="18.75" customHeight="1" x14ac:dyDescent="0.55000000000000004">
      <c r="A43" s="17"/>
      <c r="B43" s="129"/>
      <c r="C43" s="129"/>
      <c r="D43" s="129"/>
      <c r="E43" s="129"/>
      <c r="F43" s="34"/>
      <c r="G43" s="34"/>
      <c r="H43" s="35" t="s">
        <v>63</v>
      </c>
      <c r="I43" s="35">
        <v>0</v>
      </c>
      <c r="J43" s="35"/>
    </row>
    <row r="44" spans="1:10" ht="18.75" customHeight="1" x14ac:dyDescent="0.55000000000000004">
      <c r="A44" s="36"/>
      <c r="B44" s="127"/>
      <c r="C44" s="127"/>
      <c r="D44" s="127"/>
      <c r="E44" s="127"/>
      <c r="F44" s="37"/>
      <c r="G44" s="37"/>
      <c r="H44" s="35" t="s">
        <v>64</v>
      </c>
      <c r="I44" s="38">
        <v>0</v>
      </c>
      <c r="J44" s="38"/>
    </row>
    <row r="45" spans="1:10" ht="18.75" customHeight="1" x14ac:dyDescent="0.55000000000000004">
      <c r="A45" s="71" t="s">
        <v>56</v>
      </c>
      <c r="B45" s="131" t="s">
        <v>26</v>
      </c>
      <c r="C45" s="131"/>
      <c r="D45" s="131"/>
      <c r="E45" s="131"/>
      <c r="F45" s="131"/>
      <c r="G45" s="131"/>
      <c r="H45" s="131"/>
      <c r="I45" s="131"/>
      <c r="J45" s="72"/>
    </row>
    <row r="46" spans="1:10" ht="18.75" customHeight="1" x14ac:dyDescent="0.55000000000000004">
      <c r="A46" s="26"/>
      <c r="B46" s="132"/>
      <c r="C46" s="133"/>
      <c r="D46" s="132"/>
      <c r="E46" s="134"/>
      <c r="F46" s="27"/>
      <c r="G46" s="28"/>
      <c r="H46" s="29"/>
      <c r="I46" s="30"/>
      <c r="J46" s="31"/>
    </row>
    <row r="47" spans="1:10" ht="18.75" customHeight="1" x14ac:dyDescent="0.55000000000000004">
      <c r="A47" s="15"/>
      <c r="B47" s="123"/>
      <c r="C47" s="124"/>
      <c r="D47" s="125"/>
      <c r="E47" s="125"/>
      <c r="F47" s="4"/>
      <c r="G47" s="14"/>
      <c r="H47" s="5"/>
      <c r="I47" s="7"/>
      <c r="J47" s="9"/>
    </row>
    <row r="48" spans="1:10" ht="18.75" customHeight="1" x14ac:dyDescent="0.55000000000000004">
      <c r="A48" s="19"/>
      <c r="B48" s="126"/>
      <c r="C48" s="127"/>
      <c r="D48" s="126"/>
      <c r="E48" s="128"/>
      <c r="F48" s="32"/>
      <c r="G48" s="32"/>
      <c r="H48" s="20"/>
      <c r="I48" s="33"/>
      <c r="J48" s="21"/>
    </row>
    <row r="49" spans="1:10" ht="18.75" customHeight="1" x14ac:dyDescent="0.55000000000000004">
      <c r="A49" s="17"/>
      <c r="B49" s="129"/>
      <c r="C49" s="129"/>
      <c r="D49" s="129"/>
      <c r="E49" s="129"/>
      <c r="F49" s="34"/>
      <c r="G49" s="34"/>
      <c r="H49" s="35" t="s">
        <v>63</v>
      </c>
      <c r="I49" s="35">
        <v>0</v>
      </c>
      <c r="J49" s="35"/>
    </row>
    <row r="50" spans="1:10" ht="18.75" customHeight="1" x14ac:dyDescent="0.55000000000000004">
      <c r="A50" s="36"/>
      <c r="B50" s="127"/>
      <c r="C50" s="127"/>
      <c r="D50" s="127"/>
      <c r="E50" s="127"/>
      <c r="F50" s="37"/>
      <c r="G50" s="37"/>
      <c r="H50" s="35" t="s">
        <v>64</v>
      </c>
      <c r="I50" s="38">
        <v>0</v>
      </c>
      <c r="J50" s="38"/>
    </row>
    <row r="51" spans="1:10" ht="18.75" customHeight="1" x14ac:dyDescent="0.55000000000000004">
      <c r="A51" s="71" t="s">
        <v>57</v>
      </c>
      <c r="B51" s="131" t="s">
        <v>27</v>
      </c>
      <c r="C51" s="131"/>
      <c r="D51" s="131"/>
      <c r="E51" s="131"/>
      <c r="F51" s="131"/>
      <c r="G51" s="131"/>
      <c r="H51" s="131"/>
      <c r="I51" s="131"/>
      <c r="J51" s="72"/>
    </row>
    <row r="52" spans="1:10" ht="18.75" customHeight="1" x14ac:dyDescent="0.55000000000000004">
      <c r="A52" s="26"/>
      <c r="B52" s="132"/>
      <c r="C52" s="133"/>
      <c r="D52" s="132"/>
      <c r="E52" s="134"/>
      <c r="F52" s="27"/>
      <c r="G52" s="28"/>
      <c r="H52" s="29"/>
      <c r="I52" s="30"/>
      <c r="J52" s="31"/>
    </row>
    <row r="53" spans="1:10" ht="18.75" customHeight="1" x14ac:dyDescent="0.55000000000000004">
      <c r="A53" s="15"/>
      <c r="B53" s="123"/>
      <c r="C53" s="124"/>
      <c r="D53" s="125"/>
      <c r="E53" s="125"/>
      <c r="F53" s="4"/>
      <c r="G53" s="14"/>
      <c r="H53" s="5"/>
      <c r="I53" s="7"/>
      <c r="J53" s="9"/>
    </row>
    <row r="54" spans="1:10" ht="18.75" customHeight="1" x14ac:dyDescent="0.55000000000000004">
      <c r="A54" s="19"/>
      <c r="B54" s="126"/>
      <c r="C54" s="127"/>
      <c r="D54" s="126"/>
      <c r="E54" s="128"/>
      <c r="F54" s="32"/>
      <c r="G54" s="32"/>
      <c r="H54" s="20"/>
      <c r="I54" s="33"/>
      <c r="J54" s="21"/>
    </row>
    <row r="55" spans="1:10" ht="18.75" customHeight="1" x14ac:dyDescent="0.55000000000000004">
      <c r="A55" s="17"/>
      <c r="B55" s="129"/>
      <c r="C55" s="129"/>
      <c r="D55" s="129"/>
      <c r="E55" s="129"/>
      <c r="F55" s="34"/>
      <c r="G55" s="34"/>
      <c r="H55" s="35" t="s">
        <v>63</v>
      </c>
      <c r="I55" s="35">
        <v>0</v>
      </c>
      <c r="J55" s="35"/>
    </row>
    <row r="56" spans="1:10" ht="18.75" customHeight="1" x14ac:dyDescent="0.55000000000000004">
      <c r="A56" s="36"/>
      <c r="B56" s="127"/>
      <c r="C56" s="127"/>
      <c r="D56" s="127"/>
      <c r="E56" s="127"/>
      <c r="F56" s="37"/>
      <c r="G56" s="37"/>
      <c r="H56" s="35" t="s">
        <v>64</v>
      </c>
      <c r="I56" s="38">
        <v>0</v>
      </c>
      <c r="J56" s="38"/>
    </row>
    <row r="57" spans="1:10" ht="18.75" customHeight="1" x14ac:dyDescent="0.55000000000000004">
      <c r="A57" s="71" t="s">
        <v>58</v>
      </c>
      <c r="B57" s="131" t="s">
        <v>28</v>
      </c>
      <c r="C57" s="131"/>
      <c r="D57" s="131"/>
      <c r="E57" s="131"/>
      <c r="F57" s="131"/>
      <c r="G57" s="131"/>
      <c r="H57" s="131"/>
      <c r="I57" s="131"/>
      <c r="J57" s="72"/>
    </row>
    <row r="58" spans="1:10" ht="18.75" customHeight="1" x14ac:dyDescent="0.55000000000000004">
      <c r="A58" s="26"/>
      <c r="B58" s="132"/>
      <c r="C58" s="133"/>
      <c r="D58" s="132"/>
      <c r="E58" s="134"/>
      <c r="F58" s="27"/>
      <c r="G58" s="28"/>
      <c r="H58" s="29"/>
      <c r="I58" s="30"/>
      <c r="J58" s="31"/>
    </row>
    <row r="59" spans="1:10" ht="18.75" customHeight="1" x14ac:dyDescent="0.55000000000000004">
      <c r="A59" s="15"/>
      <c r="B59" s="123"/>
      <c r="C59" s="124"/>
      <c r="D59" s="125"/>
      <c r="E59" s="125"/>
      <c r="F59" s="4"/>
      <c r="G59" s="14"/>
      <c r="H59" s="5"/>
      <c r="I59" s="7"/>
      <c r="J59" s="9"/>
    </row>
    <row r="60" spans="1:10" ht="18.75" customHeight="1" x14ac:dyDescent="0.55000000000000004">
      <c r="A60" s="19"/>
      <c r="B60" s="126"/>
      <c r="C60" s="127"/>
      <c r="D60" s="126"/>
      <c r="E60" s="128"/>
      <c r="F60" s="32"/>
      <c r="G60" s="32"/>
      <c r="H60" s="20"/>
      <c r="I60" s="33"/>
      <c r="J60" s="21"/>
    </row>
    <row r="61" spans="1:10" ht="18.75" customHeight="1" x14ac:dyDescent="0.55000000000000004">
      <c r="A61" s="17"/>
      <c r="B61" s="129"/>
      <c r="C61" s="129"/>
      <c r="D61" s="129"/>
      <c r="E61" s="129"/>
      <c r="F61" s="34"/>
      <c r="G61" s="34"/>
      <c r="H61" s="35" t="s">
        <v>63</v>
      </c>
      <c r="I61" s="35">
        <v>0</v>
      </c>
      <c r="J61" s="35"/>
    </row>
    <row r="62" spans="1:10" ht="18.75" customHeight="1" x14ac:dyDescent="0.55000000000000004">
      <c r="A62" s="36"/>
      <c r="B62" s="127"/>
      <c r="C62" s="127"/>
      <c r="D62" s="127"/>
      <c r="E62" s="127"/>
      <c r="F62" s="37"/>
      <c r="G62" s="37"/>
      <c r="H62" s="35" t="s">
        <v>64</v>
      </c>
      <c r="I62" s="38">
        <v>0</v>
      </c>
      <c r="J62" s="38"/>
    </row>
    <row r="63" spans="1:10" ht="18.75" customHeight="1" x14ac:dyDescent="0.55000000000000004">
      <c r="A63" s="71" t="s">
        <v>59</v>
      </c>
      <c r="B63" s="131" t="s">
        <v>29</v>
      </c>
      <c r="C63" s="131"/>
      <c r="D63" s="131"/>
      <c r="E63" s="131"/>
      <c r="F63" s="131"/>
      <c r="G63" s="131"/>
      <c r="H63" s="131"/>
      <c r="I63" s="131"/>
      <c r="J63" s="72"/>
    </row>
    <row r="64" spans="1:10" ht="18.75" customHeight="1" x14ac:dyDescent="0.55000000000000004">
      <c r="A64" s="26"/>
      <c r="B64" s="132"/>
      <c r="C64" s="133"/>
      <c r="D64" s="132"/>
      <c r="E64" s="134"/>
      <c r="F64" s="27"/>
      <c r="G64" s="28"/>
      <c r="H64" s="29"/>
      <c r="I64" s="30"/>
      <c r="J64" s="31"/>
    </row>
    <row r="65" spans="1:10" ht="18.75" customHeight="1" x14ac:dyDescent="0.55000000000000004">
      <c r="A65" s="15"/>
      <c r="B65" s="123"/>
      <c r="C65" s="124"/>
      <c r="D65" s="125"/>
      <c r="E65" s="125"/>
      <c r="F65" s="4"/>
      <c r="G65" s="14"/>
      <c r="H65" s="5"/>
      <c r="I65" s="7"/>
      <c r="J65" s="9"/>
    </row>
    <row r="66" spans="1:10" ht="18.75" customHeight="1" x14ac:dyDescent="0.55000000000000004">
      <c r="A66" s="19"/>
      <c r="B66" s="126"/>
      <c r="C66" s="127"/>
      <c r="D66" s="126"/>
      <c r="E66" s="128"/>
      <c r="F66" s="32"/>
      <c r="G66" s="32"/>
      <c r="H66" s="20"/>
      <c r="I66" s="33"/>
      <c r="J66" s="21"/>
    </row>
    <row r="67" spans="1:10" ht="18.75" customHeight="1" x14ac:dyDescent="0.55000000000000004">
      <c r="A67" s="17"/>
      <c r="B67" s="129"/>
      <c r="C67" s="129"/>
      <c r="D67" s="129"/>
      <c r="E67" s="129"/>
      <c r="F67" s="34"/>
      <c r="G67" s="34"/>
      <c r="H67" s="35" t="s">
        <v>63</v>
      </c>
      <c r="I67" s="35">
        <v>0</v>
      </c>
      <c r="J67" s="35"/>
    </row>
    <row r="68" spans="1:10" ht="18.75" customHeight="1" x14ac:dyDescent="0.55000000000000004">
      <c r="A68" s="36"/>
      <c r="B68" s="127"/>
      <c r="C68" s="127"/>
      <c r="D68" s="127"/>
      <c r="E68" s="127"/>
      <c r="F68" s="37"/>
      <c r="G68" s="37"/>
      <c r="H68" s="35" t="s">
        <v>64</v>
      </c>
      <c r="I68" s="38">
        <v>0</v>
      </c>
      <c r="J68" s="38"/>
    </row>
    <row r="69" spans="1:10" ht="18.75" customHeight="1" x14ac:dyDescent="0.55000000000000004">
      <c r="A69" s="71" t="s">
        <v>60</v>
      </c>
      <c r="B69" s="131" t="s">
        <v>30</v>
      </c>
      <c r="C69" s="131"/>
      <c r="D69" s="131"/>
      <c r="E69" s="131"/>
      <c r="F69" s="131"/>
      <c r="G69" s="131"/>
      <c r="H69" s="131"/>
      <c r="I69" s="131"/>
      <c r="J69" s="72"/>
    </row>
    <row r="70" spans="1:10" ht="18.75" customHeight="1" x14ac:dyDescent="0.55000000000000004">
      <c r="A70" s="26"/>
      <c r="B70" s="132"/>
      <c r="C70" s="133"/>
      <c r="D70" s="132"/>
      <c r="E70" s="134"/>
      <c r="F70" s="27"/>
      <c r="G70" s="28"/>
      <c r="H70" s="29"/>
      <c r="I70" s="30"/>
      <c r="J70" s="31"/>
    </row>
    <row r="71" spans="1:10" ht="18.75" customHeight="1" x14ac:dyDescent="0.55000000000000004">
      <c r="A71" s="15"/>
      <c r="B71" s="123"/>
      <c r="C71" s="124"/>
      <c r="D71" s="125"/>
      <c r="E71" s="125"/>
      <c r="F71" s="4"/>
      <c r="G71" s="14"/>
      <c r="H71" s="5"/>
      <c r="I71" s="7"/>
      <c r="J71" s="9"/>
    </row>
    <row r="72" spans="1:10" ht="18.75" customHeight="1" x14ac:dyDescent="0.55000000000000004">
      <c r="A72" s="19"/>
      <c r="B72" s="126"/>
      <c r="C72" s="127"/>
      <c r="D72" s="126"/>
      <c r="E72" s="128"/>
      <c r="F72" s="32"/>
      <c r="G72" s="32"/>
      <c r="H72" s="20"/>
      <c r="I72" s="33"/>
      <c r="J72" s="21"/>
    </row>
    <row r="73" spans="1:10" ht="18.75" customHeight="1" x14ac:dyDescent="0.55000000000000004">
      <c r="A73" s="17"/>
      <c r="B73" s="129"/>
      <c r="C73" s="129"/>
      <c r="D73" s="129"/>
      <c r="E73" s="129"/>
      <c r="F73" s="34"/>
      <c r="G73" s="34"/>
      <c r="H73" s="35" t="s">
        <v>63</v>
      </c>
      <c r="I73" s="35">
        <v>0</v>
      </c>
      <c r="J73" s="35"/>
    </row>
    <row r="74" spans="1:10" ht="18.75" customHeight="1" x14ac:dyDescent="0.55000000000000004">
      <c r="A74" s="36"/>
      <c r="B74" s="127"/>
      <c r="C74" s="127"/>
      <c r="D74" s="127"/>
      <c r="E74" s="127"/>
      <c r="F74" s="37"/>
      <c r="G74" s="37"/>
      <c r="H74" s="35" t="s">
        <v>64</v>
      </c>
      <c r="I74" s="38">
        <v>0</v>
      </c>
      <c r="J74" s="38"/>
    </row>
    <row r="75" spans="1:10" ht="18.75" customHeight="1" x14ac:dyDescent="0.55000000000000004">
      <c r="A75" s="71" t="s">
        <v>61</v>
      </c>
      <c r="B75" s="131" t="s">
        <v>73</v>
      </c>
      <c r="C75" s="131"/>
      <c r="D75" s="131"/>
      <c r="E75" s="131"/>
      <c r="F75" s="131"/>
      <c r="G75" s="131"/>
      <c r="H75" s="131"/>
      <c r="I75" s="131"/>
      <c r="J75" s="72"/>
    </row>
    <row r="76" spans="1:10" ht="18.75" customHeight="1" x14ac:dyDescent="0.55000000000000004">
      <c r="A76" s="26"/>
      <c r="B76" s="132"/>
      <c r="C76" s="133"/>
      <c r="D76" s="132"/>
      <c r="E76" s="134"/>
      <c r="F76" s="27"/>
      <c r="G76" s="28"/>
      <c r="H76" s="29"/>
      <c r="I76" s="30"/>
      <c r="J76" s="31"/>
    </row>
    <row r="77" spans="1:10" ht="18.75" customHeight="1" x14ac:dyDescent="0.55000000000000004">
      <c r="A77" s="15"/>
      <c r="B77" s="123"/>
      <c r="C77" s="124"/>
      <c r="D77" s="125"/>
      <c r="E77" s="125"/>
      <c r="F77" s="4"/>
      <c r="G77" s="14"/>
      <c r="H77" s="5"/>
      <c r="I77" s="7"/>
      <c r="J77" s="9"/>
    </row>
    <row r="78" spans="1:10" ht="18.75" customHeight="1" x14ac:dyDescent="0.55000000000000004">
      <c r="A78" s="19"/>
      <c r="B78" s="126"/>
      <c r="C78" s="127"/>
      <c r="D78" s="126"/>
      <c r="E78" s="128"/>
      <c r="F78" s="32"/>
      <c r="G78" s="32"/>
      <c r="H78" s="20"/>
      <c r="I78" s="33"/>
      <c r="J78" s="21"/>
    </row>
    <row r="79" spans="1:10" ht="18.75" customHeight="1" x14ac:dyDescent="0.55000000000000004">
      <c r="A79" s="17"/>
      <c r="B79" s="129"/>
      <c r="C79" s="129"/>
      <c r="D79" s="129"/>
      <c r="E79" s="129"/>
      <c r="F79" s="34"/>
      <c r="G79" s="34"/>
      <c r="H79" s="35" t="s">
        <v>63</v>
      </c>
      <c r="I79" s="35">
        <v>0</v>
      </c>
      <c r="J79" s="35"/>
    </row>
    <row r="80" spans="1:10" ht="18.75" customHeight="1" x14ac:dyDescent="0.55000000000000004">
      <c r="A80" s="39"/>
      <c r="B80" s="135"/>
      <c r="C80" s="135"/>
      <c r="D80" s="135"/>
      <c r="E80" s="135"/>
      <c r="F80" s="40"/>
      <c r="G80" s="40"/>
      <c r="H80" s="41" t="s">
        <v>64</v>
      </c>
      <c r="I80" s="42">
        <v>0</v>
      </c>
      <c r="J80" s="42"/>
    </row>
    <row r="81" spans="1:12" ht="18.75" customHeight="1" x14ac:dyDescent="0.55000000000000004">
      <c r="A81" s="71" t="s">
        <v>62</v>
      </c>
      <c r="B81" s="131" t="s">
        <v>40</v>
      </c>
      <c r="C81" s="131"/>
      <c r="D81" s="131"/>
      <c r="E81" s="131"/>
      <c r="F81" s="131"/>
      <c r="G81" s="131"/>
      <c r="H81" s="131"/>
      <c r="I81" s="131"/>
      <c r="J81" s="72"/>
    </row>
    <row r="82" spans="1:12" ht="18.75" customHeight="1" x14ac:dyDescent="0.55000000000000004">
      <c r="A82" s="26"/>
      <c r="B82" s="132"/>
      <c r="C82" s="133"/>
      <c r="D82" s="132"/>
      <c r="E82" s="134"/>
      <c r="F82" s="27"/>
      <c r="G82" s="28"/>
      <c r="H82" s="29"/>
      <c r="I82" s="30"/>
      <c r="J82" s="31"/>
    </row>
    <row r="83" spans="1:12" ht="18.75" customHeight="1" x14ac:dyDescent="0.55000000000000004">
      <c r="A83" s="15"/>
      <c r="B83" s="123"/>
      <c r="C83" s="124"/>
      <c r="D83" s="125"/>
      <c r="E83" s="125"/>
      <c r="F83" s="4"/>
      <c r="G83" s="14"/>
      <c r="H83" s="5"/>
      <c r="I83" s="7"/>
      <c r="J83" s="9"/>
    </row>
    <row r="84" spans="1:12" ht="18.75" customHeight="1" x14ac:dyDescent="0.55000000000000004">
      <c r="A84" s="19"/>
      <c r="B84" s="126"/>
      <c r="C84" s="127"/>
      <c r="D84" s="126"/>
      <c r="E84" s="128"/>
      <c r="F84" s="32"/>
      <c r="G84" s="32"/>
      <c r="H84" s="20"/>
      <c r="I84" s="33"/>
      <c r="J84" s="21"/>
    </row>
    <row r="85" spans="1:12" ht="18.75" customHeight="1" x14ac:dyDescent="0.55000000000000004">
      <c r="A85" s="17"/>
      <c r="B85" s="129"/>
      <c r="C85" s="129"/>
      <c r="D85" s="129"/>
      <c r="E85" s="129"/>
      <c r="F85" s="34"/>
      <c r="G85" s="34"/>
      <c r="H85" s="35" t="s">
        <v>63</v>
      </c>
      <c r="I85" s="35">
        <v>0</v>
      </c>
      <c r="J85" s="35"/>
    </row>
    <row r="86" spans="1:12" ht="18.75" customHeight="1" x14ac:dyDescent="0.55000000000000004">
      <c r="A86" s="36"/>
      <c r="B86" s="127"/>
      <c r="C86" s="127"/>
      <c r="D86" s="127"/>
      <c r="E86" s="127"/>
      <c r="F86" s="37"/>
      <c r="G86" s="37"/>
      <c r="H86" s="35" t="s">
        <v>64</v>
      </c>
      <c r="I86" s="38">
        <v>0</v>
      </c>
      <c r="J86" s="38"/>
    </row>
    <row r="87" spans="1:12" ht="18.75" customHeight="1" x14ac:dyDescent="0.55000000000000004">
      <c r="A87" s="71" t="s">
        <v>75</v>
      </c>
      <c r="B87" s="131" t="s">
        <v>41</v>
      </c>
      <c r="C87" s="131"/>
      <c r="D87" s="131"/>
      <c r="E87" s="131"/>
      <c r="F87" s="131"/>
      <c r="G87" s="131"/>
      <c r="H87" s="131"/>
      <c r="I87" s="131"/>
      <c r="J87" s="72"/>
    </row>
    <row r="88" spans="1:12" ht="18.75" customHeight="1" x14ac:dyDescent="0.55000000000000004">
      <c r="A88" s="26"/>
      <c r="B88" s="132"/>
      <c r="C88" s="133"/>
      <c r="D88" s="132"/>
      <c r="E88" s="134"/>
      <c r="F88" s="27"/>
      <c r="G88" s="28"/>
      <c r="H88" s="29"/>
      <c r="I88" s="30"/>
      <c r="J88" s="31"/>
    </row>
    <row r="89" spans="1:12" ht="18.75" customHeight="1" x14ac:dyDescent="0.55000000000000004">
      <c r="A89" s="15"/>
      <c r="B89" s="123"/>
      <c r="C89" s="124"/>
      <c r="D89" s="125"/>
      <c r="E89" s="125"/>
      <c r="F89" s="4"/>
      <c r="G89" s="14"/>
      <c r="H89" s="5"/>
      <c r="I89" s="7"/>
      <c r="J89" s="9"/>
    </row>
    <row r="90" spans="1:12" ht="18.75" customHeight="1" x14ac:dyDescent="0.55000000000000004">
      <c r="A90" s="19"/>
      <c r="B90" s="126"/>
      <c r="C90" s="127"/>
      <c r="D90" s="126"/>
      <c r="E90" s="128"/>
      <c r="F90" s="32"/>
      <c r="G90" s="32"/>
      <c r="H90" s="20"/>
      <c r="I90" s="33"/>
      <c r="J90" s="21"/>
      <c r="L90" s="2"/>
    </row>
    <row r="91" spans="1:12" ht="18.75" customHeight="1" x14ac:dyDescent="0.55000000000000004">
      <c r="A91" s="17"/>
      <c r="B91" s="129"/>
      <c r="C91" s="129"/>
      <c r="D91" s="129"/>
      <c r="E91" s="129"/>
      <c r="F91" s="34"/>
      <c r="G91" s="34"/>
      <c r="H91" s="35" t="s">
        <v>63</v>
      </c>
      <c r="I91" s="35">
        <v>0</v>
      </c>
      <c r="J91" s="35"/>
      <c r="L91" s="2"/>
    </row>
    <row r="92" spans="1:12" ht="18.75" customHeight="1" x14ac:dyDescent="0.55000000000000004">
      <c r="A92" s="36"/>
      <c r="B92" s="127"/>
      <c r="C92" s="127"/>
      <c r="D92" s="127"/>
      <c r="E92" s="127"/>
      <c r="F92" s="37"/>
      <c r="G92" s="37"/>
      <c r="H92" s="35" t="s">
        <v>64</v>
      </c>
      <c r="I92" s="38">
        <v>0</v>
      </c>
      <c r="J92" s="38"/>
      <c r="L92" s="2"/>
    </row>
    <row r="93" spans="1:12" ht="18.75" customHeight="1" x14ac:dyDescent="0.55000000000000004">
      <c r="A93" s="71" t="s">
        <v>228</v>
      </c>
      <c r="B93" s="131" t="s">
        <v>42</v>
      </c>
      <c r="C93" s="131"/>
      <c r="D93" s="131"/>
      <c r="E93" s="131"/>
      <c r="F93" s="131"/>
      <c r="G93" s="131"/>
      <c r="H93" s="131"/>
      <c r="I93" s="131"/>
      <c r="J93" s="72"/>
    </row>
    <row r="94" spans="1:12" ht="18.75" customHeight="1" x14ac:dyDescent="0.55000000000000004">
      <c r="A94" s="26"/>
      <c r="B94" s="132"/>
      <c r="C94" s="133"/>
      <c r="D94" s="132"/>
      <c r="E94" s="134"/>
      <c r="F94" s="27"/>
      <c r="G94" s="28"/>
      <c r="H94" s="29"/>
      <c r="I94" s="30"/>
      <c r="J94" s="31"/>
    </row>
    <row r="95" spans="1:12" ht="18.75" customHeight="1" x14ac:dyDescent="0.55000000000000004">
      <c r="A95" s="15"/>
      <c r="B95" s="123"/>
      <c r="C95" s="124"/>
      <c r="D95" s="125"/>
      <c r="E95" s="125"/>
      <c r="F95" s="4"/>
      <c r="G95" s="14"/>
      <c r="H95" s="5"/>
      <c r="I95" s="7"/>
      <c r="J95" s="9"/>
    </row>
    <row r="96" spans="1:12" ht="18.75" customHeight="1" x14ac:dyDescent="0.55000000000000004">
      <c r="A96" s="19"/>
      <c r="B96" s="126"/>
      <c r="C96" s="127"/>
      <c r="D96" s="126"/>
      <c r="E96" s="128"/>
      <c r="F96" s="32"/>
      <c r="G96" s="32"/>
      <c r="H96" s="20"/>
      <c r="I96" s="33"/>
      <c r="J96" s="21"/>
    </row>
    <row r="97" spans="1:10" ht="18.75" customHeight="1" x14ac:dyDescent="0.55000000000000004">
      <c r="A97" s="17"/>
      <c r="B97" s="129"/>
      <c r="C97" s="129"/>
      <c r="D97" s="129"/>
      <c r="E97" s="129"/>
      <c r="F97" s="34"/>
      <c r="G97" s="34"/>
      <c r="H97" s="35" t="s">
        <v>63</v>
      </c>
      <c r="I97" s="35">
        <v>0</v>
      </c>
      <c r="J97" s="35"/>
    </row>
    <row r="98" spans="1:10" ht="18.75" customHeight="1" x14ac:dyDescent="0.55000000000000004">
      <c r="A98" s="36"/>
      <c r="B98" s="127"/>
      <c r="C98" s="127"/>
      <c r="D98" s="127"/>
      <c r="E98" s="127"/>
      <c r="F98" s="37"/>
      <c r="G98" s="37"/>
      <c r="H98" s="35" t="s">
        <v>64</v>
      </c>
      <c r="I98" s="38">
        <v>0</v>
      </c>
      <c r="J98" s="38"/>
    </row>
    <row r="99" spans="1:10" ht="18.75" customHeight="1" x14ac:dyDescent="0.55000000000000004">
      <c r="A99" s="71" t="s">
        <v>229</v>
      </c>
      <c r="B99" s="131" t="s">
        <v>43</v>
      </c>
      <c r="C99" s="131"/>
      <c r="D99" s="131"/>
      <c r="E99" s="131"/>
      <c r="F99" s="131"/>
      <c r="G99" s="131"/>
      <c r="H99" s="131"/>
      <c r="I99" s="131"/>
      <c r="J99" s="72"/>
    </row>
    <row r="100" spans="1:10" ht="18.75" customHeight="1" x14ac:dyDescent="0.55000000000000004">
      <c r="A100" s="26"/>
      <c r="B100" s="132"/>
      <c r="C100" s="133"/>
      <c r="D100" s="132"/>
      <c r="E100" s="134"/>
      <c r="F100" s="27"/>
      <c r="G100" s="28"/>
      <c r="H100" s="29"/>
      <c r="I100" s="30"/>
      <c r="J100" s="31"/>
    </row>
    <row r="101" spans="1:10" ht="18.75" customHeight="1" x14ac:dyDescent="0.55000000000000004">
      <c r="A101" s="15"/>
      <c r="B101" s="123"/>
      <c r="C101" s="124"/>
      <c r="D101" s="125"/>
      <c r="E101" s="125"/>
      <c r="F101" s="4"/>
      <c r="G101" s="14"/>
      <c r="H101" s="5"/>
      <c r="I101" s="7"/>
      <c r="J101" s="9"/>
    </row>
    <row r="102" spans="1:10" ht="18.75" customHeight="1" x14ac:dyDescent="0.55000000000000004">
      <c r="A102" s="19"/>
      <c r="B102" s="126"/>
      <c r="C102" s="127"/>
      <c r="D102" s="126"/>
      <c r="E102" s="128"/>
      <c r="F102" s="32"/>
      <c r="G102" s="32"/>
      <c r="H102" s="20"/>
      <c r="I102" s="33"/>
      <c r="J102" s="21"/>
    </row>
    <row r="103" spans="1:10" ht="18.75" customHeight="1" x14ac:dyDescent="0.55000000000000004">
      <c r="A103" s="17"/>
      <c r="B103" s="129"/>
      <c r="C103" s="129"/>
      <c r="D103" s="129"/>
      <c r="E103" s="129"/>
      <c r="F103" s="34"/>
      <c r="G103" s="34"/>
      <c r="H103" s="35" t="s">
        <v>63</v>
      </c>
      <c r="I103" s="35">
        <v>0</v>
      </c>
      <c r="J103" s="35"/>
    </row>
    <row r="104" spans="1:10" ht="18.75" customHeight="1" x14ac:dyDescent="0.55000000000000004">
      <c r="A104" s="36"/>
      <c r="B104" s="127"/>
      <c r="C104" s="127"/>
      <c r="D104" s="127"/>
      <c r="E104" s="127"/>
      <c r="F104" s="37"/>
      <c r="G104" s="37"/>
      <c r="H104" s="35" t="s">
        <v>64</v>
      </c>
      <c r="I104" s="38">
        <v>0</v>
      </c>
      <c r="J104" s="38"/>
    </row>
    <row r="105" spans="1:10" ht="18.75" customHeight="1" x14ac:dyDescent="0.55000000000000004">
      <c r="A105" s="71" t="s">
        <v>230</v>
      </c>
      <c r="B105" s="131" t="s">
        <v>44</v>
      </c>
      <c r="C105" s="131"/>
      <c r="D105" s="131"/>
      <c r="E105" s="131"/>
      <c r="F105" s="131"/>
      <c r="G105" s="131"/>
      <c r="H105" s="131"/>
      <c r="I105" s="131"/>
      <c r="J105" s="72"/>
    </row>
    <row r="106" spans="1:10" ht="18.75" customHeight="1" x14ac:dyDescent="0.55000000000000004">
      <c r="A106" s="26"/>
      <c r="B106" s="132"/>
      <c r="C106" s="133"/>
      <c r="D106" s="132"/>
      <c r="E106" s="134"/>
      <c r="F106" s="27"/>
      <c r="G106" s="28"/>
      <c r="H106" s="29"/>
      <c r="I106" s="30"/>
      <c r="J106" s="31"/>
    </row>
    <row r="107" spans="1:10" ht="18.75" customHeight="1" x14ac:dyDescent="0.55000000000000004">
      <c r="A107" s="15"/>
      <c r="B107" s="123"/>
      <c r="C107" s="124"/>
      <c r="D107" s="125"/>
      <c r="E107" s="125"/>
      <c r="F107" s="4"/>
      <c r="G107" s="14"/>
      <c r="H107" s="5"/>
      <c r="I107" s="7"/>
      <c r="J107" s="9"/>
    </row>
    <row r="108" spans="1:10" ht="18.75" customHeight="1" x14ac:dyDescent="0.55000000000000004">
      <c r="A108" s="19"/>
      <c r="B108" s="126"/>
      <c r="C108" s="127"/>
      <c r="D108" s="126"/>
      <c r="E108" s="128"/>
      <c r="F108" s="32"/>
      <c r="G108" s="32"/>
      <c r="H108" s="20"/>
      <c r="I108" s="33"/>
      <c r="J108" s="21"/>
    </row>
    <row r="109" spans="1:10" ht="18.75" customHeight="1" x14ac:dyDescent="0.55000000000000004">
      <c r="A109" s="17"/>
      <c r="B109" s="129"/>
      <c r="C109" s="129"/>
      <c r="D109" s="129"/>
      <c r="E109" s="129"/>
      <c r="F109" s="34"/>
      <c r="G109" s="34"/>
      <c r="H109" s="35" t="s">
        <v>63</v>
      </c>
      <c r="I109" s="35">
        <v>0</v>
      </c>
      <c r="J109" s="35"/>
    </row>
    <row r="110" spans="1:10" ht="18.75" customHeight="1" x14ac:dyDescent="0.55000000000000004">
      <c r="A110" s="36"/>
      <c r="B110" s="127"/>
      <c r="C110" s="127"/>
      <c r="D110" s="127"/>
      <c r="E110" s="127"/>
      <c r="F110" s="37"/>
      <c r="G110" s="37"/>
      <c r="H110" s="35" t="s">
        <v>64</v>
      </c>
      <c r="I110" s="38">
        <v>0</v>
      </c>
      <c r="J110" s="38"/>
    </row>
    <row r="111" spans="1:10" ht="18.75" customHeight="1" x14ac:dyDescent="0.55000000000000004">
      <c r="A111" s="71" t="s">
        <v>231</v>
      </c>
      <c r="B111" s="131" t="s">
        <v>45</v>
      </c>
      <c r="C111" s="131"/>
      <c r="D111" s="131"/>
      <c r="E111" s="131"/>
      <c r="F111" s="131"/>
      <c r="G111" s="131"/>
      <c r="H111" s="131"/>
      <c r="I111" s="131"/>
      <c r="J111" s="72"/>
    </row>
    <row r="112" spans="1:10" ht="18.75" customHeight="1" x14ac:dyDescent="0.55000000000000004">
      <c r="A112" s="26"/>
      <c r="B112" s="132"/>
      <c r="C112" s="133"/>
      <c r="D112" s="132"/>
      <c r="E112" s="134"/>
      <c r="F112" s="27"/>
      <c r="G112" s="28"/>
      <c r="H112" s="29"/>
      <c r="I112" s="30"/>
      <c r="J112" s="31"/>
    </row>
    <row r="113" spans="1:10" ht="18.75" customHeight="1" x14ac:dyDescent="0.55000000000000004">
      <c r="A113" s="15"/>
      <c r="B113" s="123"/>
      <c r="C113" s="124"/>
      <c r="D113" s="125"/>
      <c r="E113" s="125"/>
      <c r="F113" s="4"/>
      <c r="G113" s="14"/>
      <c r="H113" s="5"/>
      <c r="I113" s="7"/>
      <c r="J113" s="9"/>
    </row>
    <row r="114" spans="1:10" ht="18.75" customHeight="1" x14ac:dyDescent="0.55000000000000004">
      <c r="A114" s="19"/>
      <c r="B114" s="126"/>
      <c r="C114" s="127"/>
      <c r="D114" s="126"/>
      <c r="E114" s="128"/>
      <c r="F114" s="32"/>
      <c r="G114" s="32"/>
      <c r="H114" s="20"/>
      <c r="I114" s="33"/>
      <c r="J114" s="21"/>
    </row>
    <row r="115" spans="1:10" ht="18.75" customHeight="1" x14ac:dyDescent="0.55000000000000004">
      <c r="A115" s="17"/>
      <c r="B115" s="129"/>
      <c r="C115" s="129"/>
      <c r="D115" s="129"/>
      <c r="E115" s="129"/>
      <c r="F115" s="34"/>
      <c r="G115" s="34"/>
      <c r="H115" s="35" t="s">
        <v>63</v>
      </c>
      <c r="I115" s="35">
        <v>0</v>
      </c>
      <c r="J115" s="35"/>
    </row>
    <row r="116" spans="1:10" ht="18.75" customHeight="1" x14ac:dyDescent="0.55000000000000004">
      <c r="A116" s="36"/>
      <c r="B116" s="127"/>
      <c r="C116" s="127"/>
      <c r="D116" s="127"/>
      <c r="E116" s="127"/>
      <c r="F116" s="37"/>
      <c r="G116" s="37"/>
      <c r="H116" s="35" t="s">
        <v>64</v>
      </c>
      <c r="I116" s="38">
        <v>0</v>
      </c>
      <c r="J116" s="38"/>
    </row>
    <row r="117" spans="1:10" ht="18.75" customHeight="1" x14ac:dyDescent="0.55000000000000004">
      <c r="A117" s="71" t="s">
        <v>232</v>
      </c>
      <c r="B117" s="131" t="s">
        <v>46</v>
      </c>
      <c r="C117" s="131"/>
      <c r="D117" s="131"/>
      <c r="E117" s="131"/>
      <c r="F117" s="131"/>
      <c r="G117" s="131"/>
      <c r="H117" s="131"/>
      <c r="I117" s="131"/>
      <c r="J117" s="72"/>
    </row>
    <row r="118" spans="1:10" ht="18.75" customHeight="1" x14ac:dyDescent="0.55000000000000004">
      <c r="A118" s="26"/>
      <c r="B118" s="132"/>
      <c r="C118" s="133"/>
      <c r="D118" s="132"/>
      <c r="E118" s="134"/>
      <c r="F118" s="27"/>
      <c r="G118" s="28"/>
      <c r="H118" s="29"/>
      <c r="I118" s="30"/>
      <c r="J118" s="31"/>
    </row>
    <row r="119" spans="1:10" ht="18.75" customHeight="1" x14ac:dyDescent="0.55000000000000004">
      <c r="A119" s="15"/>
      <c r="B119" s="123"/>
      <c r="C119" s="124"/>
      <c r="D119" s="125"/>
      <c r="E119" s="125"/>
      <c r="F119" s="4"/>
      <c r="G119" s="14"/>
      <c r="H119" s="5"/>
      <c r="I119" s="7"/>
      <c r="J119" s="9"/>
    </row>
    <row r="120" spans="1:10" ht="18.75" customHeight="1" x14ac:dyDescent="0.55000000000000004">
      <c r="A120" s="19"/>
      <c r="B120" s="126"/>
      <c r="C120" s="127"/>
      <c r="D120" s="126"/>
      <c r="E120" s="128"/>
      <c r="F120" s="32"/>
      <c r="G120" s="32"/>
      <c r="H120" s="20"/>
      <c r="I120" s="33"/>
      <c r="J120" s="21"/>
    </row>
    <row r="121" spans="1:10" ht="18.75" customHeight="1" x14ac:dyDescent="0.55000000000000004">
      <c r="A121" s="17"/>
      <c r="B121" s="129"/>
      <c r="C121" s="129"/>
      <c r="D121" s="129"/>
      <c r="E121" s="129"/>
      <c r="F121" s="34"/>
      <c r="G121" s="34"/>
      <c r="H121" s="35" t="s">
        <v>63</v>
      </c>
      <c r="I121" s="35">
        <v>0</v>
      </c>
      <c r="J121" s="35"/>
    </row>
    <row r="122" spans="1:10" ht="18.75" customHeight="1" thickBot="1" x14ac:dyDescent="0.6">
      <c r="A122" s="80"/>
      <c r="B122" s="137"/>
      <c r="C122" s="137"/>
      <c r="D122" s="137"/>
      <c r="E122" s="137"/>
      <c r="F122" s="81"/>
      <c r="G122" s="81"/>
      <c r="H122" s="82" t="s">
        <v>64</v>
      </c>
      <c r="I122" s="82">
        <v>0</v>
      </c>
      <c r="J122" s="82"/>
    </row>
    <row r="123" spans="1:10" ht="18.75" customHeight="1" thickTop="1" x14ac:dyDescent="0.55000000000000004">
      <c r="A123" s="95"/>
      <c r="B123" s="138" t="s">
        <v>49</v>
      </c>
      <c r="C123" s="138"/>
      <c r="D123" s="138"/>
      <c r="E123" s="138"/>
      <c r="F123" s="138"/>
      <c r="G123" s="138"/>
      <c r="H123" s="138"/>
      <c r="I123" s="96">
        <v>0</v>
      </c>
      <c r="J123" s="97"/>
    </row>
    <row r="124" spans="1:10" ht="18.75" customHeight="1" x14ac:dyDescent="0.55000000000000004">
      <c r="A124" s="98"/>
      <c r="B124" s="136"/>
      <c r="C124" s="136"/>
      <c r="D124" s="136"/>
      <c r="E124" s="136"/>
      <c r="F124" s="99"/>
      <c r="G124" s="99"/>
      <c r="H124" s="86" t="s">
        <v>71</v>
      </c>
      <c r="I124" s="86">
        <v>0</v>
      </c>
      <c r="J124" s="86"/>
    </row>
    <row r="125" spans="1:10" ht="18.75" customHeight="1" x14ac:dyDescent="0.55000000000000004">
      <c r="A125" s="98"/>
      <c r="B125" s="136"/>
      <c r="C125" s="136"/>
      <c r="D125" s="100"/>
      <c r="E125" s="100"/>
      <c r="F125" s="99"/>
      <c r="G125" s="99"/>
      <c r="H125" s="86" t="s">
        <v>72</v>
      </c>
      <c r="I125" s="86">
        <v>0</v>
      </c>
      <c r="J125" s="86"/>
    </row>
  </sheetData>
  <mergeCells count="221">
    <mergeCell ref="B125:C125"/>
    <mergeCell ref="B121:C121"/>
    <mergeCell ref="D121:E121"/>
    <mergeCell ref="B122:C122"/>
    <mergeCell ref="D122:E122"/>
    <mergeCell ref="B123:H123"/>
    <mergeCell ref="B124:C124"/>
    <mergeCell ref="D124:E124"/>
    <mergeCell ref="B117:I117"/>
    <mergeCell ref="B118:C118"/>
    <mergeCell ref="D118:E118"/>
    <mergeCell ref="B119:C119"/>
    <mergeCell ref="D119:E119"/>
    <mergeCell ref="B120:C120"/>
    <mergeCell ref="D120:E120"/>
    <mergeCell ref="B114:C114"/>
    <mergeCell ref="D114:E114"/>
    <mergeCell ref="B115:C115"/>
    <mergeCell ref="D115:E115"/>
    <mergeCell ref="B116:C116"/>
    <mergeCell ref="D116:E116"/>
    <mergeCell ref="B110:C110"/>
    <mergeCell ref="D110:E110"/>
    <mergeCell ref="B111:I111"/>
    <mergeCell ref="B112:C112"/>
    <mergeCell ref="D112:E112"/>
    <mergeCell ref="B113:C113"/>
    <mergeCell ref="D113:E113"/>
    <mergeCell ref="B107:C107"/>
    <mergeCell ref="D107:E107"/>
    <mergeCell ref="B108:C108"/>
    <mergeCell ref="D108:E108"/>
    <mergeCell ref="B109:C109"/>
    <mergeCell ref="D109:E109"/>
    <mergeCell ref="B103:C103"/>
    <mergeCell ref="D103:E103"/>
    <mergeCell ref="B104:C104"/>
    <mergeCell ref="D104:E104"/>
    <mergeCell ref="B105:I105"/>
    <mergeCell ref="B106:C106"/>
    <mergeCell ref="D106:E106"/>
    <mergeCell ref="B99:I99"/>
    <mergeCell ref="B100:C100"/>
    <mergeCell ref="D100:E100"/>
    <mergeCell ref="B101:C101"/>
    <mergeCell ref="D101:E101"/>
    <mergeCell ref="B102:C102"/>
    <mergeCell ref="D102:E102"/>
    <mergeCell ref="B96:C96"/>
    <mergeCell ref="D96:E96"/>
    <mergeCell ref="B97:C97"/>
    <mergeCell ref="D97:E97"/>
    <mergeCell ref="B98:C98"/>
    <mergeCell ref="D98:E98"/>
    <mergeCell ref="B92:C92"/>
    <mergeCell ref="D92:E92"/>
    <mergeCell ref="B93:I93"/>
    <mergeCell ref="B94:C94"/>
    <mergeCell ref="D94:E94"/>
    <mergeCell ref="B95:C95"/>
    <mergeCell ref="D95:E95"/>
    <mergeCell ref="B89:C89"/>
    <mergeCell ref="D89:E89"/>
    <mergeCell ref="B90:C90"/>
    <mergeCell ref="D90:E90"/>
    <mergeCell ref="B91:C91"/>
    <mergeCell ref="D91:E91"/>
    <mergeCell ref="B86:C86"/>
    <mergeCell ref="D86:E86"/>
    <mergeCell ref="B87:I87"/>
    <mergeCell ref="B88:C88"/>
    <mergeCell ref="D88:E88"/>
    <mergeCell ref="B81:I81"/>
    <mergeCell ref="B82:C82"/>
    <mergeCell ref="D82:E82"/>
    <mergeCell ref="B83:C83"/>
    <mergeCell ref="D83:E83"/>
    <mergeCell ref="B84:C84"/>
    <mergeCell ref="D84:E84"/>
    <mergeCell ref="B80:C80"/>
    <mergeCell ref="D80:E80"/>
    <mergeCell ref="B85:C85"/>
    <mergeCell ref="D85:E85"/>
    <mergeCell ref="B77:C77"/>
    <mergeCell ref="D77:E77"/>
    <mergeCell ref="B78:C78"/>
    <mergeCell ref="D78:E78"/>
    <mergeCell ref="B79:C79"/>
    <mergeCell ref="D79:E79"/>
    <mergeCell ref="B73:C73"/>
    <mergeCell ref="D73:E73"/>
    <mergeCell ref="B74:C74"/>
    <mergeCell ref="D74:E74"/>
    <mergeCell ref="B75:I75"/>
    <mergeCell ref="B76:C76"/>
    <mergeCell ref="D76:E76"/>
    <mergeCell ref="B69:I69"/>
    <mergeCell ref="B70:C70"/>
    <mergeCell ref="D70:E70"/>
    <mergeCell ref="B71:C71"/>
    <mergeCell ref="D71:E71"/>
    <mergeCell ref="B72:C72"/>
    <mergeCell ref="D72:E72"/>
    <mergeCell ref="B66:C66"/>
    <mergeCell ref="D66:E66"/>
    <mergeCell ref="B67:C67"/>
    <mergeCell ref="D67:E67"/>
    <mergeCell ref="B68:C68"/>
    <mergeCell ref="D68:E68"/>
    <mergeCell ref="B62:C62"/>
    <mergeCell ref="D62:E62"/>
    <mergeCell ref="B63:I63"/>
    <mergeCell ref="B64:C64"/>
    <mergeCell ref="D64:E64"/>
    <mergeCell ref="B65:C65"/>
    <mergeCell ref="D65:E65"/>
    <mergeCell ref="B59:C59"/>
    <mergeCell ref="D59:E59"/>
    <mergeCell ref="B60:C60"/>
    <mergeCell ref="D60:E60"/>
    <mergeCell ref="B61:C61"/>
    <mergeCell ref="D61:E61"/>
    <mergeCell ref="B55:C55"/>
    <mergeCell ref="D55:E55"/>
    <mergeCell ref="B56:C56"/>
    <mergeCell ref="D56:E56"/>
    <mergeCell ref="B57:I57"/>
    <mergeCell ref="B58:C58"/>
    <mergeCell ref="D58:E58"/>
    <mergeCell ref="B51:I51"/>
    <mergeCell ref="B52:C52"/>
    <mergeCell ref="D52:E52"/>
    <mergeCell ref="B53:C53"/>
    <mergeCell ref="D53:E53"/>
    <mergeCell ref="B54:C54"/>
    <mergeCell ref="D54:E54"/>
    <mergeCell ref="B48:C48"/>
    <mergeCell ref="D48:E48"/>
    <mergeCell ref="B49:C49"/>
    <mergeCell ref="D49:E49"/>
    <mergeCell ref="B50:C50"/>
    <mergeCell ref="D50:E50"/>
    <mergeCell ref="B44:C44"/>
    <mergeCell ref="D44:E44"/>
    <mergeCell ref="B45:I45"/>
    <mergeCell ref="B46:C46"/>
    <mergeCell ref="D46:E46"/>
    <mergeCell ref="B47:C47"/>
    <mergeCell ref="D47:E47"/>
    <mergeCell ref="B41:C41"/>
    <mergeCell ref="D41:E41"/>
    <mergeCell ref="B42:C42"/>
    <mergeCell ref="D42:E42"/>
    <mergeCell ref="B43:C43"/>
    <mergeCell ref="D43:E43"/>
    <mergeCell ref="B37:C37"/>
    <mergeCell ref="D37:E37"/>
    <mergeCell ref="B38:C38"/>
    <mergeCell ref="D38:E38"/>
    <mergeCell ref="B39:I39"/>
    <mergeCell ref="B40:C40"/>
    <mergeCell ref="D40:E40"/>
    <mergeCell ref="B33:I33"/>
    <mergeCell ref="B34:C34"/>
    <mergeCell ref="D34:E34"/>
    <mergeCell ref="B35:C35"/>
    <mergeCell ref="D35:E35"/>
    <mergeCell ref="B36:C36"/>
    <mergeCell ref="D36:E36"/>
    <mergeCell ref="B30:C30"/>
    <mergeCell ref="D30:E30"/>
    <mergeCell ref="B31:C31"/>
    <mergeCell ref="D31:E31"/>
    <mergeCell ref="B32:C32"/>
    <mergeCell ref="D32:E32"/>
    <mergeCell ref="B26:C26"/>
    <mergeCell ref="D26:E26"/>
    <mergeCell ref="B27:I27"/>
    <mergeCell ref="B28:C28"/>
    <mergeCell ref="D28:E28"/>
    <mergeCell ref="B29:C29"/>
    <mergeCell ref="D29:E29"/>
    <mergeCell ref="B24:C24"/>
    <mergeCell ref="D24:E24"/>
    <mergeCell ref="B25:C25"/>
    <mergeCell ref="D25:E25"/>
    <mergeCell ref="B14:C14"/>
    <mergeCell ref="D14:E14"/>
    <mergeCell ref="B19:C19"/>
    <mergeCell ref="D19:E19"/>
    <mergeCell ref="B20:C20"/>
    <mergeCell ref="D20:E20"/>
    <mergeCell ref="B21:I21"/>
    <mergeCell ref="B22:C22"/>
    <mergeCell ref="D22:E22"/>
    <mergeCell ref="B15:I15"/>
    <mergeCell ref="B16:C16"/>
    <mergeCell ref="D16:E16"/>
    <mergeCell ref="B17:C17"/>
    <mergeCell ref="D17:E17"/>
    <mergeCell ref="B18:C18"/>
    <mergeCell ref="D18:E18"/>
    <mergeCell ref="B12:C12"/>
    <mergeCell ref="D12:E12"/>
    <mergeCell ref="B13:C13"/>
    <mergeCell ref="D13:E13"/>
    <mergeCell ref="B8:I8"/>
    <mergeCell ref="B9:I9"/>
    <mergeCell ref="B10:C10"/>
    <mergeCell ref="D10:E10"/>
    <mergeCell ref="B23:C23"/>
    <mergeCell ref="D23:E23"/>
    <mergeCell ref="B7:C7"/>
    <mergeCell ref="D7:E7"/>
    <mergeCell ref="A4:B4"/>
    <mergeCell ref="A5:B5"/>
    <mergeCell ref="A6:J6"/>
    <mergeCell ref="A1:J1"/>
    <mergeCell ref="A2:J3"/>
    <mergeCell ref="B11:C11"/>
    <mergeCell ref="D11:E11"/>
  </mergeCells>
  <phoneticPr fontId="1"/>
  <printOptions horizontalCentered="1"/>
  <pageMargins left="0.51181102362204722" right="0.51181102362204722" top="0.35433070866141736" bottom="0.35433070866141736" header="0.31496062992125984" footer="0.31496062992125984"/>
  <pageSetup paperSize="9" scale="79" fitToHeight="0" orientation="portrait" r:id="rId1"/>
  <rowBreaks count="3" manualBreakCount="3">
    <brk id="50" max="9" man="1"/>
    <brk id="104" max="9" man="1"/>
    <brk id="127" max="9" man="1"/>
  </rowBreaks>
  <ignoredErrors>
    <ignoredError sqref="A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EEF70-8B7E-4C42-B84D-9FC1DDBBBF63}">
  <sheetPr>
    <tabColor rgb="FFFFFF00"/>
    <pageSetUpPr fitToPage="1"/>
  </sheetPr>
  <dimension ref="A1:K54"/>
  <sheetViews>
    <sheetView showGridLines="0" view="pageBreakPreview" zoomScale="85" zoomScaleNormal="100" zoomScaleSheetLayoutView="85" zoomScalePageLayoutView="55" workbookViewId="0">
      <selection activeCell="L13" sqref="L13"/>
    </sheetView>
  </sheetViews>
  <sheetFormatPr defaultColWidth="9" defaultRowHeight="17.5" x14ac:dyDescent="0.55000000000000004"/>
  <cols>
    <col min="1" max="1" width="6" style="2" customWidth="1"/>
    <col min="2" max="3" width="10.75" style="2" customWidth="1"/>
    <col min="4" max="4" width="8.83203125" style="2" customWidth="1"/>
    <col min="5" max="5" width="22.75" style="2" customWidth="1"/>
    <col min="6" max="6" width="5.25" style="2" customWidth="1"/>
    <col min="7" max="7" width="5.75" style="2" customWidth="1"/>
    <col min="8" max="8" width="12.25" style="2" customWidth="1"/>
    <col min="9" max="9" width="14.33203125" style="2" bestFit="1" customWidth="1"/>
    <col min="10" max="10" width="11.25" style="2" customWidth="1"/>
    <col min="11" max="16384" width="9" style="2"/>
  </cols>
  <sheetData>
    <row r="1" spans="1:11" ht="18.75" customHeight="1" x14ac:dyDescent="0.55000000000000004">
      <c r="A1" s="172"/>
      <c r="B1" s="172"/>
      <c r="C1" s="172"/>
      <c r="D1" s="172"/>
      <c r="E1" s="172"/>
      <c r="F1" s="172"/>
      <c r="G1" s="172"/>
      <c r="H1" s="172"/>
      <c r="I1" s="172"/>
      <c r="J1" s="172"/>
    </row>
    <row r="2" spans="1:11" ht="25" customHeight="1" x14ac:dyDescent="0.55000000000000004">
      <c r="A2" s="175"/>
      <c r="B2" s="174" t="s">
        <v>97</v>
      </c>
      <c r="C2" s="178" t="s">
        <v>234</v>
      </c>
      <c r="D2" s="179"/>
      <c r="E2" s="179"/>
      <c r="F2" s="179"/>
      <c r="G2" s="179"/>
      <c r="H2" s="177" t="s">
        <v>233</v>
      </c>
      <c r="I2" s="177"/>
      <c r="J2" s="176" t="s">
        <v>98</v>
      </c>
      <c r="K2" s="54"/>
    </row>
    <row r="3" spans="1:11" ht="25" customHeight="1" x14ac:dyDescent="0.55000000000000004">
      <c r="A3" s="175"/>
      <c r="B3" s="174"/>
      <c r="C3" s="179"/>
      <c r="D3" s="179"/>
      <c r="E3" s="179"/>
      <c r="F3" s="179"/>
      <c r="G3" s="179"/>
      <c r="H3" s="177"/>
      <c r="I3" s="177"/>
      <c r="J3" s="176"/>
      <c r="K3" s="54"/>
    </row>
    <row r="4" spans="1:11" ht="18.75" customHeight="1" x14ac:dyDescent="0.55000000000000004">
      <c r="A4" s="173"/>
      <c r="B4" s="173"/>
      <c r="C4" s="173"/>
      <c r="D4" s="173"/>
      <c r="E4" s="173"/>
      <c r="F4" s="173"/>
      <c r="G4" s="173"/>
      <c r="H4" s="173"/>
      <c r="I4" s="173"/>
      <c r="J4" s="173"/>
    </row>
    <row r="5" spans="1:11" ht="18.75" customHeight="1" x14ac:dyDescent="0.55000000000000004"/>
    <row r="6" spans="1:11" ht="18.75" customHeight="1" x14ac:dyDescent="0.55000000000000004">
      <c r="A6" s="118" t="s">
        <v>17</v>
      </c>
      <c r="B6" s="119"/>
      <c r="C6" s="119"/>
      <c r="D6" s="119"/>
      <c r="E6" s="119"/>
      <c r="F6" s="119"/>
      <c r="G6" s="119"/>
      <c r="H6" s="119"/>
      <c r="I6" s="119"/>
      <c r="J6" s="120"/>
    </row>
    <row r="7" spans="1:11" ht="18.75" customHeight="1" x14ac:dyDescent="0.55000000000000004">
      <c r="A7" s="22"/>
      <c r="B7" s="115" t="s">
        <v>6</v>
      </c>
      <c r="C7" s="115"/>
      <c r="D7" s="115" t="s">
        <v>5</v>
      </c>
      <c r="E7" s="115"/>
      <c r="F7" s="23" t="s">
        <v>4</v>
      </c>
      <c r="G7" s="23" t="s">
        <v>3</v>
      </c>
      <c r="H7" s="23" t="s">
        <v>2</v>
      </c>
      <c r="I7" s="24" t="s">
        <v>1</v>
      </c>
      <c r="J7" s="8" t="s">
        <v>13</v>
      </c>
    </row>
    <row r="8" spans="1:11" ht="25" customHeight="1" x14ac:dyDescent="0.55000000000000004">
      <c r="A8" s="76" t="s">
        <v>105</v>
      </c>
      <c r="B8" s="160" t="s">
        <v>96</v>
      </c>
      <c r="C8" s="160"/>
      <c r="D8" s="160"/>
      <c r="E8" s="160"/>
      <c r="F8" s="160"/>
      <c r="G8" s="160"/>
      <c r="H8" s="160"/>
      <c r="I8" s="160"/>
      <c r="J8" s="73"/>
    </row>
    <row r="9" spans="1:11" ht="18.75" customHeight="1" x14ac:dyDescent="0.55000000000000004">
      <c r="A9" s="26"/>
      <c r="B9" s="132"/>
      <c r="C9" s="133"/>
      <c r="D9" s="134"/>
      <c r="E9" s="134"/>
      <c r="F9" s="27"/>
      <c r="G9" s="28"/>
      <c r="H9" s="29"/>
      <c r="I9" s="30"/>
      <c r="J9" s="31"/>
    </row>
    <row r="10" spans="1:11" ht="18.75" customHeight="1" x14ac:dyDescent="0.55000000000000004">
      <c r="A10" s="15"/>
      <c r="B10" s="123"/>
      <c r="C10" s="124"/>
      <c r="D10" s="125"/>
      <c r="E10" s="125"/>
      <c r="F10" s="4"/>
      <c r="G10" s="14"/>
      <c r="H10" s="5"/>
      <c r="I10" s="7"/>
      <c r="J10" s="9"/>
    </row>
    <row r="11" spans="1:11" ht="18.75" customHeight="1" x14ac:dyDescent="0.55000000000000004">
      <c r="A11" s="15"/>
      <c r="B11" s="57"/>
      <c r="C11" s="58"/>
      <c r="D11" s="59"/>
      <c r="E11" s="59"/>
      <c r="F11" s="14"/>
      <c r="G11" s="14"/>
      <c r="H11" s="5"/>
      <c r="I11" s="56"/>
      <c r="J11" s="9"/>
    </row>
    <row r="12" spans="1:11" ht="18.75" customHeight="1" x14ac:dyDescent="0.55000000000000004">
      <c r="A12" s="15"/>
      <c r="B12" s="57"/>
      <c r="C12" s="58"/>
      <c r="D12" s="59"/>
      <c r="E12" s="59"/>
      <c r="F12" s="14"/>
      <c r="G12" s="14"/>
      <c r="H12" s="5"/>
      <c r="I12" s="56"/>
      <c r="J12" s="9"/>
    </row>
    <row r="13" spans="1:11" ht="18.75" customHeight="1" x14ac:dyDescent="0.55000000000000004">
      <c r="A13" s="15"/>
      <c r="B13" s="57"/>
      <c r="C13" s="58"/>
      <c r="D13" s="59"/>
      <c r="E13" s="59"/>
      <c r="F13" s="14"/>
      <c r="G13" s="14"/>
      <c r="H13" s="5"/>
      <c r="I13" s="56"/>
      <c r="J13" s="9"/>
    </row>
    <row r="14" spans="1:11" ht="18.75" customHeight="1" x14ac:dyDescent="0.55000000000000004">
      <c r="A14" s="15"/>
      <c r="B14" s="57"/>
      <c r="C14" s="58"/>
      <c r="D14" s="59"/>
      <c r="E14" s="59"/>
      <c r="F14" s="14"/>
      <c r="G14" s="14"/>
      <c r="H14" s="5"/>
      <c r="I14" s="56"/>
      <c r="J14" s="9"/>
    </row>
    <row r="15" spans="1:11" ht="18.75" customHeight="1" x14ac:dyDescent="0.55000000000000004">
      <c r="A15" s="15"/>
      <c r="B15" s="57"/>
      <c r="C15" s="58"/>
      <c r="D15" s="59"/>
      <c r="E15" s="59"/>
      <c r="F15" s="14"/>
      <c r="G15" s="14"/>
      <c r="H15" s="5"/>
      <c r="I15" s="56"/>
      <c r="J15" s="9"/>
    </row>
    <row r="16" spans="1:11" ht="18.75" customHeight="1" x14ac:dyDescent="0.55000000000000004">
      <c r="A16" s="15"/>
      <c r="B16" s="57"/>
      <c r="C16" s="58"/>
      <c r="D16" s="59"/>
      <c r="E16" s="59"/>
      <c r="F16" s="14"/>
      <c r="G16" s="14"/>
      <c r="H16" s="5"/>
      <c r="I16" s="56"/>
      <c r="J16" s="9"/>
    </row>
    <row r="17" spans="1:10" ht="18.75" customHeight="1" x14ac:dyDescent="0.55000000000000004">
      <c r="A17" s="15"/>
      <c r="B17" s="57"/>
      <c r="C17" s="58"/>
      <c r="D17" s="59"/>
      <c r="E17" s="59"/>
      <c r="F17" s="14"/>
      <c r="G17" s="14"/>
      <c r="H17" s="5"/>
      <c r="I17" s="56"/>
      <c r="J17" s="9"/>
    </row>
    <row r="18" spans="1:10" ht="18.75" customHeight="1" x14ac:dyDescent="0.55000000000000004">
      <c r="A18" s="15"/>
      <c r="B18" s="57"/>
      <c r="C18" s="58"/>
      <c r="D18" s="59"/>
      <c r="E18" s="59"/>
      <c r="F18" s="14"/>
      <c r="G18" s="14"/>
      <c r="H18" s="5"/>
      <c r="I18" s="56"/>
      <c r="J18" s="9"/>
    </row>
    <row r="19" spans="1:10" ht="18.75" customHeight="1" x14ac:dyDescent="0.55000000000000004">
      <c r="A19" s="15"/>
      <c r="B19" s="57"/>
      <c r="C19" s="58"/>
      <c r="D19" s="59"/>
      <c r="E19" s="59"/>
      <c r="F19" s="14"/>
      <c r="G19" s="14"/>
      <c r="H19" s="5"/>
      <c r="I19" s="56"/>
      <c r="J19" s="9"/>
    </row>
    <row r="20" spans="1:10" ht="18.75" customHeight="1" x14ac:dyDescent="0.55000000000000004">
      <c r="A20" s="15"/>
      <c r="B20" s="57"/>
      <c r="C20" s="58"/>
      <c r="D20" s="59"/>
      <c r="E20" s="59"/>
      <c r="F20" s="14"/>
      <c r="G20" s="14"/>
      <c r="H20" s="5"/>
      <c r="I20" s="56"/>
      <c r="J20" s="9"/>
    </row>
    <row r="21" spans="1:10" ht="18.75" customHeight="1" x14ac:dyDescent="0.55000000000000004">
      <c r="A21" s="15"/>
      <c r="B21" s="57"/>
      <c r="C21" s="58"/>
      <c r="D21" s="59"/>
      <c r="E21" s="59"/>
      <c r="F21" s="14"/>
      <c r="G21" s="14"/>
      <c r="H21" s="5"/>
      <c r="I21" s="56"/>
      <c r="J21" s="9"/>
    </row>
    <row r="22" spans="1:10" ht="18.75" customHeight="1" x14ac:dyDescent="0.55000000000000004">
      <c r="A22" s="15"/>
      <c r="B22" s="57"/>
      <c r="C22" s="58"/>
      <c r="D22" s="59"/>
      <c r="E22" s="59"/>
      <c r="F22" s="14"/>
      <c r="G22" s="14"/>
      <c r="H22" s="5"/>
      <c r="I22" s="56"/>
      <c r="J22" s="9"/>
    </row>
    <row r="23" spans="1:10" ht="18.75" customHeight="1" x14ac:dyDescent="0.55000000000000004">
      <c r="A23" s="15"/>
      <c r="B23" s="57"/>
      <c r="C23" s="58"/>
      <c r="D23" s="59"/>
      <c r="E23" s="59"/>
      <c r="F23" s="14"/>
      <c r="G23" s="14"/>
      <c r="H23" s="5"/>
      <c r="I23" s="56"/>
      <c r="J23" s="9"/>
    </row>
    <row r="24" spans="1:10" ht="18.75" customHeight="1" x14ac:dyDescent="0.55000000000000004">
      <c r="A24" s="15"/>
      <c r="B24" s="57"/>
      <c r="C24" s="58"/>
      <c r="D24" s="59"/>
      <c r="E24" s="59"/>
      <c r="F24" s="14"/>
      <c r="G24" s="14"/>
      <c r="H24" s="5"/>
      <c r="I24" s="56"/>
      <c r="J24" s="9"/>
    </row>
    <row r="25" spans="1:10" ht="18.75" customHeight="1" x14ac:dyDescent="0.55000000000000004">
      <c r="A25" s="49"/>
      <c r="B25" s="169"/>
      <c r="C25" s="170"/>
      <c r="D25" s="171"/>
      <c r="E25" s="171"/>
      <c r="F25" s="50"/>
      <c r="G25" s="55"/>
      <c r="H25" s="51"/>
      <c r="I25" s="52"/>
      <c r="J25" s="53"/>
    </row>
    <row r="26" spans="1:10" ht="18.75" customHeight="1" x14ac:dyDescent="0.55000000000000004">
      <c r="A26" s="15"/>
      <c r="B26" s="123"/>
      <c r="C26" s="124"/>
      <c r="D26" s="125"/>
      <c r="E26" s="125"/>
      <c r="F26" s="4"/>
      <c r="G26" s="14"/>
      <c r="H26" s="5"/>
      <c r="I26" s="7"/>
      <c r="J26" s="9"/>
    </row>
    <row r="27" spans="1:10" ht="18.75" customHeight="1" thickBot="1" x14ac:dyDescent="0.6">
      <c r="A27" s="101"/>
      <c r="B27" s="143"/>
      <c r="C27" s="145"/>
      <c r="D27" s="144"/>
      <c r="E27" s="145"/>
      <c r="F27" s="102"/>
      <c r="G27" s="102"/>
      <c r="H27" s="103"/>
      <c r="I27" s="104"/>
      <c r="J27" s="105"/>
    </row>
    <row r="28" spans="1:10" ht="18.75" customHeight="1" thickTop="1" x14ac:dyDescent="0.55000000000000004">
      <c r="A28" s="111"/>
      <c r="B28" s="166" t="s">
        <v>101</v>
      </c>
      <c r="C28" s="166"/>
      <c r="D28" s="166"/>
      <c r="E28" s="166"/>
      <c r="F28" s="166"/>
      <c r="G28" s="166"/>
      <c r="H28" s="167"/>
      <c r="I28" s="112">
        <v>0</v>
      </c>
      <c r="J28" s="97"/>
    </row>
    <row r="29" spans="1:10" ht="18.75" customHeight="1" x14ac:dyDescent="0.55000000000000004">
      <c r="A29" s="98"/>
      <c r="B29" s="136"/>
      <c r="C29" s="136"/>
      <c r="D29" s="136"/>
      <c r="E29" s="136"/>
      <c r="F29" s="99"/>
      <c r="G29" s="99"/>
      <c r="H29" s="86" t="s">
        <v>100</v>
      </c>
      <c r="I29" s="86">
        <v>0</v>
      </c>
      <c r="J29" s="86"/>
    </row>
    <row r="30" spans="1:10" ht="18.75" customHeight="1" x14ac:dyDescent="0.55000000000000004">
      <c r="A30" s="84"/>
      <c r="B30" s="168"/>
      <c r="C30" s="168"/>
      <c r="D30" s="110"/>
      <c r="E30" s="110"/>
      <c r="F30" s="85"/>
      <c r="G30" s="85"/>
      <c r="H30" s="86" t="s">
        <v>99</v>
      </c>
      <c r="I30" s="87">
        <v>0</v>
      </c>
      <c r="J30" s="87"/>
    </row>
    <row r="31" spans="1:10" ht="25" customHeight="1" x14ac:dyDescent="0.55000000000000004">
      <c r="A31" s="76" t="s">
        <v>204</v>
      </c>
      <c r="B31" s="160" t="s">
        <v>95</v>
      </c>
      <c r="C31" s="160"/>
      <c r="D31" s="160"/>
      <c r="E31" s="160"/>
      <c r="F31" s="160"/>
      <c r="G31" s="160"/>
      <c r="H31" s="160"/>
      <c r="I31" s="160"/>
      <c r="J31" s="73"/>
    </row>
    <row r="32" spans="1:10" ht="18.75" customHeight="1" x14ac:dyDescent="0.55000000000000004">
      <c r="A32" s="26"/>
      <c r="B32" s="132"/>
      <c r="C32" s="133"/>
      <c r="D32" s="132"/>
      <c r="E32" s="134"/>
      <c r="F32" s="27"/>
      <c r="G32" s="28"/>
      <c r="H32" s="29"/>
      <c r="I32" s="30"/>
      <c r="J32" s="31"/>
    </row>
    <row r="33" spans="1:10" ht="18.75" customHeight="1" x14ac:dyDescent="0.55000000000000004">
      <c r="A33" s="15"/>
      <c r="B33" s="123"/>
      <c r="C33" s="124"/>
      <c r="D33" s="125"/>
      <c r="E33" s="125"/>
      <c r="F33" s="4"/>
      <c r="G33" s="14"/>
      <c r="H33" s="5"/>
      <c r="I33" s="7"/>
      <c r="J33" s="9"/>
    </row>
    <row r="34" spans="1:10" ht="18.75" customHeight="1" x14ac:dyDescent="0.55000000000000004">
      <c r="A34" s="15"/>
      <c r="B34" s="57"/>
      <c r="C34" s="58"/>
      <c r="D34" s="59"/>
      <c r="E34" s="59"/>
      <c r="F34" s="14"/>
      <c r="G34" s="14"/>
      <c r="H34" s="5"/>
      <c r="I34" s="56"/>
      <c r="J34" s="9"/>
    </row>
    <row r="35" spans="1:10" ht="18.75" customHeight="1" x14ac:dyDescent="0.55000000000000004">
      <c r="A35" s="15"/>
      <c r="B35" s="57"/>
      <c r="C35" s="58"/>
      <c r="D35" s="59"/>
      <c r="E35" s="59"/>
      <c r="F35" s="14"/>
      <c r="G35" s="14"/>
      <c r="H35" s="5"/>
      <c r="I35" s="56"/>
      <c r="J35" s="9"/>
    </row>
    <row r="36" spans="1:10" ht="18.75" customHeight="1" x14ac:dyDescent="0.55000000000000004">
      <c r="A36" s="15"/>
      <c r="B36" s="57"/>
      <c r="C36" s="58"/>
      <c r="D36" s="59"/>
      <c r="E36" s="59"/>
      <c r="F36" s="14"/>
      <c r="G36" s="14"/>
      <c r="H36" s="5"/>
      <c r="I36" s="56"/>
      <c r="J36" s="9"/>
    </row>
    <row r="37" spans="1:10" ht="18.75" customHeight="1" x14ac:dyDescent="0.55000000000000004">
      <c r="A37" s="15"/>
      <c r="B37" s="57"/>
      <c r="C37" s="58"/>
      <c r="D37" s="59"/>
      <c r="E37" s="59"/>
      <c r="F37" s="14"/>
      <c r="G37" s="14"/>
      <c r="H37" s="5"/>
      <c r="I37" s="56"/>
      <c r="J37" s="9"/>
    </row>
    <row r="38" spans="1:10" ht="18.75" customHeight="1" x14ac:dyDescent="0.55000000000000004">
      <c r="A38" s="15"/>
      <c r="B38" s="57"/>
      <c r="C38" s="58"/>
      <c r="D38" s="59"/>
      <c r="E38" s="59"/>
      <c r="F38" s="14"/>
      <c r="G38" s="14"/>
      <c r="H38" s="5"/>
      <c r="I38" s="56"/>
      <c r="J38" s="9"/>
    </row>
    <row r="39" spans="1:10" ht="18.75" customHeight="1" x14ac:dyDescent="0.55000000000000004">
      <c r="A39" s="15"/>
      <c r="B39" s="57"/>
      <c r="C39" s="58"/>
      <c r="D39" s="59"/>
      <c r="E39" s="59"/>
      <c r="F39" s="14"/>
      <c r="G39" s="14"/>
      <c r="H39" s="5"/>
      <c r="I39" s="56"/>
      <c r="J39" s="9"/>
    </row>
    <row r="40" spans="1:10" ht="18.75" customHeight="1" x14ac:dyDescent="0.55000000000000004">
      <c r="A40" s="15"/>
      <c r="B40" s="57"/>
      <c r="C40" s="58"/>
      <c r="D40" s="59"/>
      <c r="E40" s="59"/>
      <c r="F40" s="14"/>
      <c r="G40" s="14"/>
      <c r="H40" s="5"/>
      <c r="I40" s="56"/>
      <c r="J40" s="9"/>
    </row>
    <row r="41" spans="1:10" ht="18.75" customHeight="1" x14ac:dyDescent="0.55000000000000004">
      <c r="A41" s="15"/>
      <c r="B41" s="57"/>
      <c r="C41" s="58"/>
      <c r="D41" s="59"/>
      <c r="E41" s="59"/>
      <c r="F41" s="14"/>
      <c r="G41" s="14"/>
      <c r="H41" s="5"/>
      <c r="I41" s="56"/>
      <c r="J41" s="9"/>
    </row>
    <row r="42" spans="1:10" ht="18.75" customHeight="1" x14ac:dyDescent="0.55000000000000004">
      <c r="A42" s="15"/>
      <c r="B42" s="57"/>
      <c r="C42" s="58"/>
      <c r="D42" s="59"/>
      <c r="E42" s="59"/>
      <c r="F42" s="14"/>
      <c r="G42" s="14"/>
      <c r="H42" s="5"/>
      <c r="I42" s="56"/>
      <c r="J42" s="9"/>
    </row>
    <row r="43" spans="1:10" ht="18.75" customHeight="1" x14ac:dyDescent="0.55000000000000004">
      <c r="A43" s="15"/>
      <c r="B43" s="57"/>
      <c r="C43" s="58"/>
      <c r="D43" s="59"/>
      <c r="E43" s="59"/>
      <c r="F43" s="14"/>
      <c r="G43" s="14"/>
      <c r="H43" s="5"/>
      <c r="I43" s="56"/>
      <c r="J43" s="9"/>
    </row>
    <row r="44" spans="1:10" ht="18.75" customHeight="1" x14ac:dyDescent="0.55000000000000004">
      <c r="A44" s="15"/>
      <c r="B44" s="57"/>
      <c r="C44" s="58"/>
      <c r="D44" s="59"/>
      <c r="E44" s="59"/>
      <c r="F44" s="14"/>
      <c r="G44" s="14"/>
      <c r="H44" s="5"/>
      <c r="I44" s="56"/>
      <c r="J44" s="9"/>
    </row>
    <row r="45" spans="1:10" ht="18.75" customHeight="1" x14ac:dyDescent="0.55000000000000004">
      <c r="A45" s="15"/>
      <c r="B45" s="57"/>
      <c r="C45" s="58"/>
      <c r="D45" s="59"/>
      <c r="E45" s="59"/>
      <c r="F45" s="14"/>
      <c r="G45" s="14"/>
      <c r="H45" s="5"/>
      <c r="I45" s="56"/>
      <c r="J45" s="9"/>
    </row>
    <row r="46" spans="1:10" ht="18.75" customHeight="1" x14ac:dyDescent="0.55000000000000004">
      <c r="A46" s="15"/>
      <c r="B46" s="57"/>
      <c r="C46" s="58"/>
      <c r="D46" s="59"/>
      <c r="E46" s="59"/>
      <c r="F46" s="14"/>
      <c r="G46" s="14"/>
      <c r="H46" s="5"/>
      <c r="I46" s="56"/>
      <c r="J46" s="9"/>
    </row>
    <row r="47" spans="1:10" ht="18.75" customHeight="1" x14ac:dyDescent="0.55000000000000004">
      <c r="A47" s="15"/>
      <c r="B47" s="123"/>
      <c r="C47" s="125"/>
      <c r="D47" s="123"/>
      <c r="E47" s="124"/>
      <c r="F47" s="14"/>
      <c r="G47" s="14"/>
      <c r="H47" s="5"/>
      <c r="I47" s="56"/>
      <c r="J47" s="9"/>
    </row>
    <row r="48" spans="1:10" ht="18.75" customHeight="1" x14ac:dyDescent="0.55000000000000004">
      <c r="A48" s="49"/>
      <c r="B48" s="169"/>
      <c r="C48" s="170"/>
      <c r="D48" s="169"/>
      <c r="E48" s="171"/>
      <c r="F48" s="50"/>
      <c r="G48" s="55"/>
      <c r="H48" s="51"/>
      <c r="I48" s="52"/>
      <c r="J48" s="53"/>
    </row>
    <row r="49" spans="1:10" ht="18.75" customHeight="1" x14ac:dyDescent="0.55000000000000004">
      <c r="A49" s="15"/>
      <c r="B49" s="123"/>
      <c r="C49" s="124"/>
      <c r="D49" s="125"/>
      <c r="E49" s="125"/>
      <c r="F49" s="4"/>
      <c r="G49" s="14"/>
      <c r="H49" s="5"/>
      <c r="I49" s="7"/>
      <c r="J49" s="9"/>
    </row>
    <row r="50" spans="1:10" ht="18.75" customHeight="1" thickBot="1" x14ac:dyDescent="0.6">
      <c r="A50" s="101"/>
      <c r="B50" s="143"/>
      <c r="C50" s="144"/>
      <c r="D50" s="143"/>
      <c r="E50" s="145"/>
      <c r="F50" s="102"/>
      <c r="G50" s="102"/>
      <c r="H50" s="103"/>
      <c r="I50" s="104"/>
      <c r="J50" s="105"/>
    </row>
    <row r="51" spans="1:10" ht="18.75" customHeight="1" thickTop="1" x14ac:dyDescent="0.55000000000000004">
      <c r="A51" s="111"/>
      <c r="B51" s="166" t="s">
        <v>209</v>
      </c>
      <c r="C51" s="166"/>
      <c r="D51" s="166"/>
      <c r="E51" s="166"/>
      <c r="F51" s="166"/>
      <c r="G51" s="166"/>
      <c r="H51" s="167"/>
      <c r="I51" s="112">
        <v>0</v>
      </c>
      <c r="J51" s="97"/>
    </row>
    <row r="52" spans="1:10" x14ac:dyDescent="0.55000000000000004">
      <c r="A52" s="98"/>
      <c r="B52" s="136"/>
      <c r="C52" s="136"/>
      <c r="D52" s="136"/>
      <c r="E52" s="136"/>
      <c r="F52" s="99"/>
      <c r="G52" s="99"/>
      <c r="H52" s="86" t="s">
        <v>210</v>
      </c>
      <c r="I52" s="86">
        <v>0</v>
      </c>
      <c r="J52" s="86"/>
    </row>
    <row r="53" spans="1:10" x14ac:dyDescent="0.55000000000000004">
      <c r="A53" s="84"/>
      <c r="B53" s="168"/>
      <c r="C53" s="168"/>
      <c r="D53" s="110"/>
      <c r="E53" s="110"/>
      <c r="F53" s="85"/>
      <c r="G53" s="85"/>
      <c r="H53" s="86" t="s">
        <v>211</v>
      </c>
      <c r="I53" s="87">
        <v>0</v>
      </c>
      <c r="J53" s="87"/>
    </row>
    <row r="54" spans="1:10" x14ac:dyDescent="0.55000000000000004">
      <c r="A54" s="6"/>
      <c r="J54" s="6"/>
    </row>
  </sheetData>
  <mergeCells count="42">
    <mergeCell ref="A1:J1"/>
    <mergeCell ref="A4:J4"/>
    <mergeCell ref="B2:B3"/>
    <mergeCell ref="A2:A3"/>
    <mergeCell ref="J2:J3"/>
    <mergeCell ref="H2:I3"/>
    <mergeCell ref="C2:G3"/>
    <mergeCell ref="B7:C7"/>
    <mergeCell ref="D7:E7"/>
    <mergeCell ref="A6:J6"/>
    <mergeCell ref="B9:C9"/>
    <mergeCell ref="D9:E9"/>
    <mergeCell ref="B47:C47"/>
    <mergeCell ref="D47:E47"/>
    <mergeCell ref="B10:C10"/>
    <mergeCell ref="D10:E10"/>
    <mergeCell ref="B8:I8"/>
    <mergeCell ref="B26:C26"/>
    <mergeCell ref="D26:E26"/>
    <mergeCell ref="D29:E29"/>
    <mergeCell ref="B30:C30"/>
    <mergeCell ref="B31:I31"/>
    <mergeCell ref="B33:C33"/>
    <mergeCell ref="D33:E33"/>
    <mergeCell ref="B32:C32"/>
    <mergeCell ref="D32:E32"/>
    <mergeCell ref="B51:H51"/>
    <mergeCell ref="B52:C52"/>
    <mergeCell ref="D52:E52"/>
    <mergeCell ref="B53:C53"/>
    <mergeCell ref="B25:C25"/>
    <mergeCell ref="D25:E25"/>
    <mergeCell ref="B49:C49"/>
    <mergeCell ref="D49:E49"/>
    <mergeCell ref="B50:C50"/>
    <mergeCell ref="D50:E50"/>
    <mergeCell ref="B48:C48"/>
    <mergeCell ref="D48:E48"/>
    <mergeCell ref="B27:C27"/>
    <mergeCell ref="D27:E27"/>
    <mergeCell ref="B28:H28"/>
    <mergeCell ref="B29:C29"/>
  </mergeCells>
  <phoneticPr fontId="1"/>
  <printOptions horizontalCentered="1"/>
  <pageMargins left="0.51181102362204722" right="0.51181102362204722" top="0.35433070866141736" bottom="0.35433070866141736" header="0.31496062992125984" footer="0.31496062992125984"/>
  <pageSetup paperSize="9" scale="79" fitToHeight="0" orientation="portrait" r:id="rId1"/>
  <rowBreaks count="1" manualBreakCount="1">
    <brk id="55" max="9" man="1"/>
  </rowBreaks>
  <ignoredErrors>
    <ignoredError sqref="A8 A31"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EFB6-DE6A-459C-9E2E-94FD5317F798}">
  <sheetPr>
    <tabColor rgb="FF00B0F0"/>
    <pageSetUpPr fitToPage="1"/>
  </sheetPr>
  <dimension ref="A1:O237"/>
  <sheetViews>
    <sheetView showGridLines="0" view="pageBreakPreview" zoomScale="85" zoomScaleNormal="100" zoomScaleSheetLayoutView="85" zoomScalePageLayoutView="55" workbookViewId="0">
      <selection activeCell="Y53" sqref="Y53"/>
    </sheetView>
  </sheetViews>
  <sheetFormatPr defaultRowHeight="18" x14ac:dyDescent="0.55000000000000004"/>
  <cols>
    <col min="1" max="1" width="6" customWidth="1"/>
    <col min="2" max="2" width="10.75" customWidth="1"/>
    <col min="3" max="3" width="13.33203125" customWidth="1"/>
    <col min="4" max="4" width="8.83203125" customWidth="1"/>
    <col min="5" max="5" width="26.25" customWidth="1"/>
    <col min="6" max="6" width="7" bestFit="1" customWidth="1"/>
    <col min="7" max="7" width="5.75" customWidth="1"/>
    <col min="8" max="8" width="12.25" customWidth="1"/>
    <col min="9" max="9" width="14.33203125" bestFit="1" customWidth="1"/>
    <col min="10" max="10" width="11.25" customWidth="1"/>
  </cols>
  <sheetData>
    <row r="1" spans="1:10" x14ac:dyDescent="0.55000000000000004">
      <c r="A1" s="121"/>
      <c r="B1" s="121"/>
      <c r="C1" s="121"/>
      <c r="D1" s="121"/>
      <c r="E1" s="121"/>
      <c r="F1" s="121"/>
      <c r="G1" s="121"/>
      <c r="H1" s="121"/>
      <c r="I1" s="121"/>
      <c r="J1" s="121"/>
    </row>
    <row r="2" spans="1:10" ht="20.149999999999999" customHeight="1" x14ac:dyDescent="0.55000000000000004">
      <c r="A2" s="122" t="s">
        <v>80</v>
      </c>
      <c r="B2" s="122"/>
      <c r="C2" s="122"/>
      <c r="D2" s="122"/>
      <c r="E2" s="122"/>
      <c r="F2" s="122"/>
      <c r="G2" s="122"/>
      <c r="H2" s="122"/>
      <c r="I2" s="122"/>
      <c r="J2" s="122"/>
    </row>
    <row r="3" spans="1:10" ht="20.149999999999999" customHeight="1" x14ac:dyDescent="0.55000000000000004">
      <c r="A3" s="122"/>
      <c r="B3" s="122"/>
      <c r="C3" s="122"/>
      <c r="D3" s="122"/>
      <c r="E3" s="122"/>
      <c r="F3" s="122"/>
      <c r="G3" s="122"/>
      <c r="H3" s="122"/>
      <c r="I3" s="122"/>
      <c r="J3" s="122"/>
    </row>
    <row r="4" spans="1:10" ht="22.15" customHeight="1" x14ac:dyDescent="0.55000000000000004">
      <c r="A4" s="180"/>
      <c r="B4" s="180"/>
      <c r="C4" s="180"/>
      <c r="D4" s="180"/>
      <c r="E4" s="180"/>
      <c r="F4" s="180"/>
      <c r="G4" s="180"/>
      <c r="H4" s="180"/>
      <c r="I4" s="180"/>
      <c r="J4" s="180"/>
    </row>
    <row r="5" spans="1:10" ht="30" customHeight="1" thickBot="1" x14ac:dyDescent="0.6">
      <c r="A5" s="70"/>
      <c r="B5" s="162" t="s">
        <v>219</v>
      </c>
      <c r="C5" s="162"/>
      <c r="D5" s="181">
        <f>I235+I236</f>
        <v>2225124</v>
      </c>
      <c r="E5" s="181"/>
      <c r="F5" s="181"/>
      <c r="G5" s="181"/>
      <c r="H5" s="91" t="s">
        <v>12</v>
      </c>
      <c r="I5" s="92"/>
      <c r="J5" s="2"/>
    </row>
    <row r="6" spans="1:10" ht="19" x14ac:dyDescent="0.55000000000000004">
      <c r="A6" s="1"/>
      <c r="B6" s="25"/>
      <c r="C6" s="25"/>
      <c r="D6" s="25"/>
      <c r="E6" s="25"/>
      <c r="F6" s="25"/>
      <c r="G6" s="25"/>
      <c r="H6" s="25"/>
      <c r="I6" s="25"/>
      <c r="J6" s="25"/>
    </row>
    <row r="7" spans="1:10" x14ac:dyDescent="0.55000000000000004">
      <c r="A7" s="118" t="s">
        <v>17</v>
      </c>
      <c r="B7" s="119"/>
      <c r="C7" s="119"/>
      <c r="D7" s="119"/>
      <c r="E7" s="119"/>
      <c r="F7" s="119"/>
      <c r="G7" s="119"/>
      <c r="H7" s="119"/>
      <c r="I7" s="119"/>
      <c r="J7" s="120"/>
    </row>
    <row r="8" spans="1:10" x14ac:dyDescent="0.55000000000000004">
      <c r="A8" s="22"/>
      <c r="B8" s="115" t="s">
        <v>6</v>
      </c>
      <c r="C8" s="115"/>
      <c r="D8" s="115" t="s">
        <v>5</v>
      </c>
      <c r="E8" s="115"/>
      <c r="F8" s="23" t="s">
        <v>4</v>
      </c>
      <c r="G8" s="23" t="s">
        <v>3</v>
      </c>
      <c r="H8" s="23" t="s">
        <v>2</v>
      </c>
      <c r="I8" s="24" t="s">
        <v>1</v>
      </c>
      <c r="J8" s="8" t="s">
        <v>13</v>
      </c>
    </row>
    <row r="9" spans="1:10" ht="25" customHeight="1" x14ac:dyDescent="0.55000000000000004">
      <c r="A9" s="83" t="s">
        <v>0</v>
      </c>
      <c r="B9" s="160" t="s">
        <v>47</v>
      </c>
      <c r="C9" s="160"/>
      <c r="D9" s="160"/>
      <c r="E9" s="160"/>
      <c r="F9" s="160"/>
      <c r="G9" s="160"/>
      <c r="H9" s="160"/>
      <c r="I9" s="160"/>
      <c r="J9" s="73"/>
    </row>
    <row r="10" spans="1:10" ht="18" customHeight="1" x14ac:dyDescent="0.55000000000000004">
      <c r="A10" s="26"/>
      <c r="B10" s="132" t="s">
        <v>200</v>
      </c>
      <c r="C10" s="133"/>
      <c r="D10" s="132" t="s">
        <v>201</v>
      </c>
      <c r="E10" s="134"/>
      <c r="F10" s="27">
        <v>8</v>
      </c>
      <c r="G10" s="28" t="s">
        <v>88</v>
      </c>
      <c r="H10" s="29">
        <v>3500</v>
      </c>
      <c r="I10" s="30">
        <f>ROUNDUP(F10*H10,0)</f>
        <v>28000</v>
      </c>
      <c r="J10" s="31"/>
    </row>
    <row r="11" spans="1:10" ht="18" customHeight="1" x14ac:dyDescent="0.55000000000000004">
      <c r="A11" s="15"/>
      <c r="B11" s="123" t="s">
        <v>203</v>
      </c>
      <c r="C11" s="124"/>
      <c r="D11" s="125" t="s">
        <v>202</v>
      </c>
      <c r="E11" s="125"/>
      <c r="F11" s="4">
        <v>2</v>
      </c>
      <c r="G11" s="14" t="s">
        <v>88</v>
      </c>
      <c r="H11" s="5">
        <v>300000</v>
      </c>
      <c r="I11" s="7">
        <v>600000</v>
      </c>
      <c r="J11" s="9"/>
    </row>
    <row r="12" spans="1:10" s="12" customFormat="1" ht="20.149999999999999" customHeight="1" x14ac:dyDescent="0.55000000000000004">
      <c r="A12" s="19"/>
      <c r="B12" s="126"/>
      <c r="C12" s="127"/>
      <c r="D12" s="126"/>
      <c r="E12" s="128"/>
      <c r="F12" s="32"/>
      <c r="G12" s="32"/>
      <c r="H12" s="20"/>
      <c r="I12" s="33"/>
      <c r="J12" s="21"/>
    </row>
    <row r="13" spans="1:10" x14ac:dyDescent="0.55000000000000004">
      <c r="A13" s="16"/>
      <c r="B13" s="158" t="s">
        <v>14</v>
      </c>
      <c r="C13" s="158"/>
      <c r="D13" s="158"/>
      <c r="E13" s="158"/>
      <c r="F13" s="158"/>
      <c r="G13" s="158"/>
      <c r="H13" s="159"/>
      <c r="I13" s="13">
        <f>SUM(I10:I12)</f>
        <v>628000</v>
      </c>
      <c r="J13" s="11"/>
    </row>
    <row r="14" spans="1:10" ht="25" customHeight="1" x14ac:dyDescent="0.55000000000000004">
      <c r="A14" s="76" t="s">
        <v>7</v>
      </c>
      <c r="B14" s="130" t="s">
        <v>18</v>
      </c>
      <c r="C14" s="130"/>
      <c r="D14" s="130"/>
      <c r="E14" s="130"/>
      <c r="F14" s="130"/>
      <c r="G14" s="130"/>
      <c r="H14" s="130"/>
      <c r="I14" s="130"/>
      <c r="J14" s="73"/>
    </row>
    <row r="15" spans="1:10" x14ac:dyDescent="0.55000000000000004">
      <c r="A15" s="71" t="s">
        <v>50</v>
      </c>
      <c r="B15" s="131" t="s">
        <v>19</v>
      </c>
      <c r="C15" s="131"/>
      <c r="D15" s="131"/>
      <c r="E15" s="131"/>
      <c r="F15" s="131"/>
      <c r="G15" s="131"/>
      <c r="H15" s="131"/>
      <c r="I15" s="131"/>
      <c r="J15" s="72"/>
    </row>
    <row r="16" spans="1:10" x14ac:dyDescent="0.55000000000000004">
      <c r="A16" s="26"/>
      <c r="B16" s="182" t="s">
        <v>246</v>
      </c>
      <c r="C16" s="183"/>
      <c r="D16" s="132"/>
      <c r="E16" s="134"/>
      <c r="F16" s="27">
        <v>2</v>
      </c>
      <c r="G16" s="28" t="s">
        <v>92</v>
      </c>
      <c r="H16" s="29">
        <v>32000</v>
      </c>
      <c r="I16" s="30">
        <f>ROUNDUP(F16*H16,0)</f>
        <v>64000</v>
      </c>
      <c r="J16" s="31"/>
    </row>
    <row r="17" spans="1:10" x14ac:dyDescent="0.55000000000000004">
      <c r="A17" s="15"/>
      <c r="B17" s="123" t="s">
        <v>245</v>
      </c>
      <c r="C17" s="124"/>
      <c r="D17" s="125"/>
      <c r="E17" s="125"/>
      <c r="F17" s="4">
        <v>2</v>
      </c>
      <c r="G17" s="14" t="s">
        <v>90</v>
      </c>
      <c r="H17" s="5">
        <v>50000</v>
      </c>
      <c r="I17" s="7">
        <v>100000</v>
      </c>
      <c r="J17" s="9"/>
    </row>
    <row r="18" spans="1:10" x14ac:dyDescent="0.55000000000000004">
      <c r="A18" s="15"/>
      <c r="B18" s="123" t="s">
        <v>244</v>
      </c>
      <c r="C18" s="124"/>
      <c r="D18" s="125"/>
      <c r="E18" s="125"/>
      <c r="F18" s="4">
        <v>2</v>
      </c>
      <c r="G18" s="14" t="s">
        <v>92</v>
      </c>
      <c r="H18" s="5">
        <v>32000</v>
      </c>
      <c r="I18" s="7">
        <v>64000</v>
      </c>
      <c r="J18" s="9"/>
    </row>
    <row r="19" spans="1:10" x14ac:dyDescent="0.55000000000000004">
      <c r="A19" s="19"/>
      <c r="B19" s="126"/>
      <c r="C19" s="127"/>
      <c r="D19" s="126"/>
      <c r="E19" s="128"/>
      <c r="F19" s="32"/>
      <c r="G19" s="32"/>
      <c r="H19" s="20"/>
      <c r="I19" s="33"/>
      <c r="J19" s="21"/>
    </row>
    <row r="20" spans="1:10" x14ac:dyDescent="0.55000000000000004">
      <c r="A20" s="17"/>
      <c r="B20" s="129"/>
      <c r="C20" s="129"/>
      <c r="D20" s="129"/>
      <c r="E20" s="129"/>
      <c r="F20" s="34"/>
      <c r="G20" s="34"/>
      <c r="H20" s="35" t="s">
        <v>63</v>
      </c>
      <c r="I20" s="35">
        <f>SUM(I16:I19)</f>
        <v>228000</v>
      </c>
      <c r="J20" s="35"/>
    </row>
    <row r="21" spans="1:10" x14ac:dyDescent="0.55000000000000004">
      <c r="A21" s="36"/>
      <c r="B21" s="127"/>
      <c r="C21" s="127"/>
      <c r="D21" s="127"/>
      <c r="E21" s="127"/>
      <c r="F21" s="37"/>
      <c r="G21" s="37"/>
      <c r="H21" s="35" t="s">
        <v>64</v>
      </c>
      <c r="I21" s="38">
        <v>0</v>
      </c>
      <c r="J21" s="38"/>
    </row>
    <row r="22" spans="1:10" x14ac:dyDescent="0.55000000000000004">
      <c r="A22" s="71" t="s">
        <v>51</v>
      </c>
      <c r="B22" s="131" t="s">
        <v>20</v>
      </c>
      <c r="C22" s="131"/>
      <c r="D22" s="131"/>
      <c r="E22" s="131"/>
      <c r="F22" s="131"/>
      <c r="G22" s="131"/>
      <c r="H22" s="131"/>
      <c r="I22" s="131"/>
      <c r="J22" s="72"/>
    </row>
    <row r="23" spans="1:10" x14ac:dyDescent="0.55000000000000004">
      <c r="A23" s="26"/>
      <c r="B23" s="182" t="s">
        <v>247</v>
      </c>
      <c r="C23" s="183"/>
      <c r="D23" s="132"/>
      <c r="E23" s="134"/>
      <c r="F23" s="27">
        <v>1</v>
      </c>
      <c r="G23" s="28" t="s">
        <v>90</v>
      </c>
      <c r="H23" s="29">
        <v>10000</v>
      </c>
      <c r="I23" s="30">
        <v>10000</v>
      </c>
      <c r="J23" s="31" t="s">
        <v>93</v>
      </c>
    </row>
    <row r="24" spans="1:10" x14ac:dyDescent="0.55000000000000004">
      <c r="A24" s="15"/>
      <c r="B24" s="123" t="s">
        <v>248</v>
      </c>
      <c r="C24" s="124"/>
      <c r="D24" s="125"/>
      <c r="E24" s="125"/>
      <c r="F24" s="4">
        <v>1</v>
      </c>
      <c r="G24" s="14" t="s">
        <v>90</v>
      </c>
      <c r="H24" s="5">
        <v>20000</v>
      </c>
      <c r="I24" s="7">
        <v>20000</v>
      </c>
      <c r="J24" s="9"/>
    </row>
    <row r="25" spans="1:10" x14ac:dyDescent="0.55000000000000004">
      <c r="A25" s="19"/>
      <c r="B25" s="126"/>
      <c r="C25" s="127"/>
      <c r="D25" s="126"/>
      <c r="E25" s="128"/>
      <c r="F25" s="32"/>
      <c r="G25" s="32"/>
      <c r="H25" s="20"/>
      <c r="I25" s="33"/>
      <c r="J25" s="21"/>
    </row>
    <row r="26" spans="1:10" x14ac:dyDescent="0.55000000000000004">
      <c r="A26" s="17"/>
      <c r="B26" s="129"/>
      <c r="C26" s="129"/>
      <c r="D26" s="129"/>
      <c r="E26" s="129"/>
      <c r="F26" s="34"/>
      <c r="G26" s="34"/>
      <c r="H26" s="35" t="s">
        <v>63</v>
      </c>
      <c r="I26" s="35">
        <v>20000</v>
      </c>
      <c r="J26" s="35"/>
    </row>
    <row r="27" spans="1:10" x14ac:dyDescent="0.55000000000000004">
      <c r="A27" s="36"/>
      <c r="B27" s="127"/>
      <c r="C27" s="127"/>
      <c r="D27" s="127"/>
      <c r="E27" s="127"/>
      <c r="F27" s="37"/>
      <c r="G27" s="37"/>
      <c r="H27" s="35" t="s">
        <v>64</v>
      </c>
      <c r="I27" s="38">
        <v>10000</v>
      </c>
      <c r="J27" s="38"/>
    </row>
    <row r="28" spans="1:10" x14ac:dyDescent="0.55000000000000004">
      <c r="A28" s="71" t="s">
        <v>52</v>
      </c>
      <c r="B28" s="131" t="s">
        <v>21</v>
      </c>
      <c r="C28" s="131"/>
      <c r="D28" s="131"/>
      <c r="E28" s="131"/>
      <c r="F28" s="131"/>
      <c r="G28" s="131"/>
      <c r="H28" s="131"/>
      <c r="I28" s="131"/>
      <c r="J28" s="72"/>
    </row>
    <row r="29" spans="1:10" x14ac:dyDescent="0.55000000000000004">
      <c r="A29" s="26"/>
      <c r="B29" s="132" t="s">
        <v>155</v>
      </c>
      <c r="C29" s="133"/>
      <c r="D29" s="132" t="s">
        <v>199</v>
      </c>
      <c r="E29" s="134"/>
      <c r="F29" s="62">
        <v>18</v>
      </c>
      <c r="G29" s="28" t="s">
        <v>128</v>
      </c>
      <c r="H29" s="29">
        <v>3740</v>
      </c>
      <c r="I29" s="30">
        <v>67320</v>
      </c>
      <c r="J29" s="31"/>
    </row>
    <row r="30" spans="1:10" x14ac:dyDescent="0.55000000000000004">
      <c r="A30" s="15"/>
      <c r="B30" s="123" t="s">
        <v>155</v>
      </c>
      <c r="C30" s="124"/>
      <c r="D30" s="125" t="s">
        <v>198</v>
      </c>
      <c r="E30" s="125"/>
      <c r="F30" s="61">
        <v>108</v>
      </c>
      <c r="G30" s="14" t="s">
        <v>128</v>
      </c>
      <c r="H30" s="5">
        <v>315</v>
      </c>
      <c r="I30" s="7">
        <f>ROUNDUP(F30*H30,0)</f>
        <v>34020</v>
      </c>
      <c r="J30" s="9"/>
    </row>
    <row r="31" spans="1:10" x14ac:dyDescent="0.55000000000000004">
      <c r="A31" s="15"/>
      <c r="B31" s="123" t="s">
        <v>153</v>
      </c>
      <c r="C31" s="124"/>
      <c r="D31" s="125" t="s">
        <v>152</v>
      </c>
      <c r="E31" s="125"/>
      <c r="F31" s="61">
        <v>5</v>
      </c>
      <c r="G31" s="14" t="s">
        <v>128</v>
      </c>
      <c r="H31" s="5">
        <v>400</v>
      </c>
      <c r="I31" s="7">
        <v>2000</v>
      </c>
      <c r="J31" s="9"/>
    </row>
    <row r="32" spans="1:10" x14ac:dyDescent="0.55000000000000004">
      <c r="A32" s="15"/>
      <c r="B32" s="123" t="s">
        <v>149</v>
      </c>
      <c r="C32" s="124"/>
      <c r="D32" s="125"/>
      <c r="E32" s="125"/>
      <c r="F32" s="4">
        <v>4</v>
      </c>
      <c r="G32" s="14" t="s">
        <v>92</v>
      </c>
      <c r="H32" s="5">
        <v>32000</v>
      </c>
      <c r="I32" s="7">
        <v>128000</v>
      </c>
      <c r="J32" s="9"/>
    </row>
    <row r="33" spans="1:10" x14ac:dyDescent="0.55000000000000004">
      <c r="A33" s="19"/>
      <c r="B33" s="126"/>
      <c r="C33" s="127"/>
      <c r="D33" s="126"/>
      <c r="E33" s="128"/>
      <c r="F33" s="32"/>
      <c r="G33" s="32"/>
      <c r="H33" s="20"/>
      <c r="I33" s="33"/>
      <c r="J33" s="21"/>
    </row>
    <row r="34" spans="1:10" x14ac:dyDescent="0.55000000000000004">
      <c r="A34" s="17"/>
      <c r="B34" s="129"/>
      <c r="C34" s="129"/>
      <c r="D34" s="129"/>
      <c r="E34" s="129"/>
      <c r="F34" s="34"/>
      <c r="G34" s="34"/>
      <c r="H34" s="35" t="s">
        <v>63</v>
      </c>
      <c r="I34" s="35">
        <f>SUM(I29:I32)</f>
        <v>231340</v>
      </c>
      <c r="J34" s="35"/>
    </row>
    <row r="35" spans="1:10" x14ac:dyDescent="0.55000000000000004">
      <c r="A35" s="36"/>
      <c r="B35" s="127"/>
      <c r="C35" s="127"/>
      <c r="D35" s="127"/>
      <c r="E35" s="127"/>
      <c r="F35" s="37"/>
      <c r="G35" s="37"/>
      <c r="H35" s="35" t="s">
        <v>64</v>
      </c>
      <c r="I35" s="38">
        <f>SUM(I33:I33)</f>
        <v>0</v>
      </c>
      <c r="J35" s="38"/>
    </row>
    <row r="36" spans="1:10" x14ac:dyDescent="0.55000000000000004">
      <c r="A36" s="71" t="s">
        <v>53</v>
      </c>
      <c r="B36" s="131" t="s">
        <v>22</v>
      </c>
      <c r="C36" s="131"/>
      <c r="D36" s="131"/>
      <c r="E36" s="131"/>
      <c r="F36" s="131"/>
      <c r="G36" s="131"/>
      <c r="H36" s="131"/>
      <c r="I36" s="131"/>
      <c r="J36" s="72"/>
    </row>
    <row r="37" spans="1:10" x14ac:dyDescent="0.55000000000000004">
      <c r="A37" s="26"/>
      <c r="B37" s="132"/>
      <c r="C37" s="133"/>
      <c r="D37" s="132"/>
      <c r="E37" s="134"/>
      <c r="F37" s="27"/>
      <c r="G37" s="28"/>
      <c r="H37" s="29"/>
      <c r="I37" s="30"/>
      <c r="J37" s="31"/>
    </row>
    <row r="38" spans="1:10" x14ac:dyDescent="0.55000000000000004">
      <c r="A38" s="15"/>
      <c r="B38" s="123"/>
      <c r="C38" s="124"/>
      <c r="D38" s="125"/>
      <c r="E38" s="125"/>
      <c r="F38" s="4"/>
      <c r="G38" s="14"/>
      <c r="H38" s="5"/>
      <c r="I38" s="7"/>
      <c r="J38" s="9"/>
    </row>
    <row r="39" spans="1:10" x14ac:dyDescent="0.55000000000000004">
      <c r="A39" s="19"/>
      <c r="B39" s="126"/>
      <c r="C39" s="127"/>
      <c r="D39" s="126"/>
      <c r="E39" s="128"/>
      <c r="F39" s="32"/>
      <c r="G39" s="32"/>
      <c r="H39" s="20"/>
      <c r="I39" s="33"/>
      <c r="J39" s="21"/>
    </row>
    <row r="40" spans="1:10" x14ac:dyDescent="0.55000000000000004">
      <c r="A40" s="17"/>
      <c r="B40" s="129"/>
      <c r="C40" s="129"/>
      <c r="D40" s="129"/>
      <c r="E40" s="129"/>
      <c r="F40" s="34"/>
      <c r="G40" s="34"/>
      <c r="H40" s="35" t="s">
        <v>63</v>
      </c>
      <c r="I40" s="35">
        <v>0</v>
      </c>
      <c r="J40" s="35"/>
    </row>
    <row r="41" spans="1:10" x14ac:dyDescent="0.55000000000000004">
      <c r="A41" s="36"/>
      <c r="B41" s="127"/>
      <c r="C41" s="127"/>
      <c r="D41" s="127"/>
      <c r="E41" s="127"/>
      <c r="F41" s="37"/>
      <c r="G41" s="37"/>
      <c r="H41" s="35" t="s">
        <v>64</v>
      </c>
      <c r="I41" s="38">
        <v>0</v>
      </c>
      <c r="J41" s="38"/>
    </row>
    <row r="42" spans="1:10" x14ac:dyDescent="0.55000000000000004">
      <c r="A42" s="71" t="s">
        <v>54</v>
      </c>
      <c r="B42" s="131" t="s">
        <v>23</v>
      </c>
      <c r="C42" s="131"/>
      <c r="D42" s="131"/>
      <c r="E42" s="131"/>
      <c r="F42" s="131"/>
      <c r="G42" s="131"/>
      <c r="H42" s="131"/>
      <c r="I42" s="131"/>
      <c r="J42" s="72"/>
    </row>
    <row r="43" spans="1:10" x14ac:dyDescent="0.55000000000000004">
      <c r="A43" s="26"/>
      <c r="B43" s="132" t="s">
        <v>143</v>
      </c>
      <c r="C43" s="133"/>
      <c r="D43" s="132" t="s">
        <v>197</v>
      </c>
      <c r="E43" s="134"/>
      <c r="F43" s="62">
        <v>11</v>
      </c>
      <c r="G43" s="28" t="s">
        <v>128</v>
      </c>
      <c r="H43" s="29">
        <v>1380</v>
      </c>
      <c r="I43" s="30">
        <v>15180</v>
      </c>
      <c r="J43" s="31"/>
    </row>
    <row r="44" spans="1:10" x14ac:dyDescent="0.55000000000000004">
      <c r="A44" s="15"/>
      <c r="B44" s="123" t="s">
        <v>143</v>
      </c>
      <c r="C44" s="124"/>
      <c r="D44" s="125" t="s">
        <v>196</v>
      </c>
      <c r="E44" s="125"/>
      <c r="F44" s="61">
        <v>10</v>
      </c>
      <c r="G44" s="14" t="s">
        <v>128</v>
      </c>
      <c r="H44" s="5">
        <v>1100</v>
      </c>
      <c r="I44" s="7">
        <f>ROUNDUP(F44*H44,0)</f>
        <v>11000</v>
      </c>
      <c r="J44" s="9"/>
    </row>
    <row r="45" spans="1:10" x14ac:dyDescent="0.55000000000000004">
      <c r="A45" s="15"/>
      <c r="B45" s="123" t="s">
        <v>143</v>
      </c>
      <c r="C45" s="124"/>
      <c r="D45" s="125" t="s">
        <v>195</v>
      </c>
      <c r="E45" s="125"/>
      <c r="F45" s="61">
        <v>6</v>
      </c>
      <c r="G45" s="14" t="s">
        <v>128</v>
      </c>
      <c r="H45" s="5">
        <v>813</v>
      </c>
      <c r="I45" s="7">
        <f>ROUNDUP(F45*H45,0)</f>
        <v>4878</v>
      </c>
      <c r="J45" s="9"/>
    </row>
    <row r="46" spans="1:10" x14ac:dyDescent="0.55000000000000004">
      <c r="A46" s="15"/>
      <c r="B46" s="123" t="s">
        <v>143</v>
      </c>
      <c r="C46" s="124"/>
      <c r="D46" s="125" t="s">
        <v>194</v>
      </c>
      <c r="E46" s="125"/>
      <c r="F46" s="61">
        <v>6</v>
      </c>
      <c r="G46" s="14" t="s">
        <v>128</v>
      </c>
      <c r="H46" s="5">
        <v>695</v>
      </c>
      <c r="I46" s="7">
        <f>ROUNDUP(F46*H46,0)</f>
        <v>4170</v>
      </c>
      <c r="J46" s="9"/>
    </row>
    <row r="47" spans="1:10" x14ac:dyDescent="0.55000000000000004">
      <c r="A47" s="15"/>
      <c r="B47" s="123" t="s">
        <v>143</v>
      </c>
      <c r="C47" s="124"/>
      <c r="D47" s="125" t="s">
        <v>193</v>
      </c>
      <c r="E47" s="125"/>
      <c r="F47" s="61">
        <v>6</v>
      </c>
      <c r="G47" s="14" t="s">
        <v>128</v>
      </c>
      <c r="H47" s="5">
        <v>488</v>
      </c>
      <c r="I47" s="7">
        <f>ROUNDUP(F47*H47,0)</f>
        <v>2928</v>
      </c>
      <c r="J47" s="9"/>
    </row>
    <row r="48" spans="1:10" x14ac:dyDescent="0.55000000000000004">
      <c r="A48" s="15"/>
      <c r="B48" s="123" t="s">
        <v>142</v>
      </c>
      <c r="C48" s="124"/>
      <c r="D48" s="184" t="s">
        <v>141</v>
      </c>
      <c r="E48" s="184"/>
      <c r="F48" s="4">
        <v>1</v>
      </c>
      <c r="G48" s="14" t="s">
        <v>90</v>
      </c>
      <c r="H48" s="5">
        <v>26000</v>
      </c>
      <c r="I48" s="7">
        <v>26000</v>
      </c>
      <c r="J48" s="9"/>
    </row>
    <row r="49" spans="1:15" x14ac:dyDescent="0.55000000000000004">
      <c r="A49" s="15"/>
      <c r="B49" s="123" t="s">
        <v>143</v>
      </c>
      <c r="C49" s="124"/>
      <c r="D49" s="125" t="s">
        <v>192</v>
      </c>
      <c r="E49" s="125"/>
      <c r="F49" s="61">
        <v>2</v>
      </c>
      <c r="G49" s="14" t="s">
        <v>128</v>
      </c>
      <c r="H49" s="5">
        <v>2000</v>
      </c>
      <c r="I49" s="7">
        <f>ROUNDUP(F49*H49,0)</f>
        <v>4000</v>
      </c>
      <c r="J49" s="9"/>
    </row>
    <row r="50" spans="1:15" x14ac:dyDescent="0.55000000000000004">
      <c r="A50" s="15"/>
      <c r="B50" s="123" t="s">
        <v>143</v>
      </c>
      <c r="C50" s="124"/>
      <c r="D50" s="125" t="s">
        <v>191</v>
      </c>
      <c r="E50" s="125"/>
      <c r="F50" s="61">
        <v>8</v>
      </c>
      <c r="G50" s="14" t="s">
        <v>128</v>
      </c>
      <c r="H50" s="5">
        <v>400</v>
      </c>
      <c r="I50" s="7">
        <f>ROUNDUP(F50*H50,0)</f>
        <v>3200</v>
      </c>
      <c r="J50" s="9"/>
    </row>
    <row r="51" spans="1:15" x14ac:dyDescent="0.55000000000000004">
      <c r="A51" s="15"/>
      <c r="B51" s="123" t="s">
        <v>142</v>
      </c>
      <c r="C51" s="124"/>
      <c r="D51" s="184" t="s">
        <v>141</v>
      </c>
      <c r="E51" s="184"/>
      <c r="F51" s="4">
        <v>1</v>
      </c>
      <c r="G51" s="14" t="s">
        <v>90</v>
      </c>
      <c r="H51" s="5">
        <v>7000</v>
      </c>
      <c r="I51" s="7">
        <v>7000</v>
      </c>
      <c r="J51" s="9"/>
    </row>
    <row r="52" spans="1:15" x14ac:dyDescent="0.55000000000000004">
      <c r="A52" s="15"/>
      <c r="B52" s="123" t="s">
        <v>91</v>
      </c>
      <c r="C52" s="124"/>
      <c r="D52" s="184" t="s">
        <v>190</v>
      </c>
      <c r="E52" s="184"/>
      <c r="F52" s="4">
        <v>4</v>
      </c>
      <c r="G52" s="14" t="s">
        <v>89</v>
      </c>
      <c r="H52" s="5">
        <v>12000</v>
      </c>
      <c r="I52" s="7">
        <v>48000</v>
      </c>
      <c r="J52" s="9"/>
    </row>
    <row r="53" spans="1:15" x14ac:dyDescent="0.55000000000000004">
      <c r="A53" s="15"/>
      <c r="B53" s="123" t="s">
        <v>91</v>
      </c>
      <c r="C53" s="124"/>
      <c r="D53" s="184" t="s">
        <v>189</v>
      </c>
      <c r="E53" s="184"/>
      <c r="F53" s="4">
        <v>2</v>
      </c>
      <c r="G53" s="14" t="s">
        <v>89</v>
      </c>
      <c r="H53" s="5">
        <v>6000</v>
      </c>
      <c r="I53" s="7">
        <v>12000</v>
      </c>
      <c r="J53" s="9"/>
    </row>
    <row r="54" spans="1:15" x14ac:dyDescent="0.55000000000000004">
      <c r="A54" s="15"/>
      <c r="B54" s="186" t="s">
        <v>188</v>
      </c>
      <c r="C54" s="187"/>
      <c r="D54" s="184" t="s">
        <v>187</v>
      </c>
      <c r="E54" s="184"/>
      <c r="F54" s="4">
        <v>8</v>
      </c>
      <c r="G54" s="14" t="s">
        <v>89</v>
      </c>
      <c r="H54" s="5">
        <v>2000</v>
      </c>
      <c r="I54" s="7">
        <v>16000</v>
      </c>
      <c r="J54" s="9"/>
    </row>
    <row r="55" spans="1:15" x14ac:dyDescent="0.55000000000000004">
      <c r="A55" s="15"/>
      <c r="B55" s="123" t="s">
        <v>139</v>
      </c>
      <c r="C55" s="125"/>
      <c r="D55" s="123"/>
      <c r="E55" s="124"/>
      <c r="F55" s="14">
        <v>7</v>
      </c>
      <c r="G55" s="14" t="s">
        <v>92</v>
      </c>
      <c r="H55" s="5">
        <v>32000</v>
      </c>
      <c r="I55" s="56">
        <v>224000</v>
      </c>
      <c r="J55" s="9"/>
    </row>
    <row r="56" spans="1:15" x14ac:dyDescent="0.55000000000000004">
      <c r="A56" s="19"/>
      <c r="B56" s="126" t="s">
        <v>249</v>
      </c>
      <c r="C56" s="127"/>
      <c r="D56" s="126" t="s">
        <v>250</v>
      </c>
      <c r="E56" s="128"/>
      <c r="F56" s="32">
        <v>1</v>
      </c>
      <c r="G56" s="32" t="s">
        <v>90</v>
      </c>
      <c r="H56" s="20"/>
      <c r="I56" s="33">
        <v>-356</v>
      </c>
      <c r="J56" s="21"/>
    </row>
    <row r="57" spans="1:15" x14ac:dyDescent="0.55000000000000004">
      <c r="A57" s="17"/>
      <c r="B57" s="129"/>
      <c r="C57" s="129"/>
      <c r="D57" s="129"/>
      <c r="E57" s="129"/>
      <c r="F57" s="34"/>
      <c r="G57" s="34"/>
      <c r="H57" s="35" t="s">
        <v>63</v>
      </c>
      <c r="I57" s="35">
        <f>SUM(I43:I56)</f>
        <v>378000</v>
      </c>
      <c r="J57" s="35"/>
    </row>
    <row r="58" spans="1:15" x14ac:dyDescent="0.55000000000000004">
      <c r="A58" s="36"/>
      <c r="B58" s="127"/>
      <c r="C58" s="127"/>
      <c r="D58" s="127"/>
      <c r="E58" s="127"/>
      <c r="F58" s="37"/>
      <c r="G58" s="37"/>
      <c r="H58" s="35" t="s">
        <v>64</v>
      </c>
      <c r="I58" s="38">
        <v>0</v>
      </c>
      <c r="J58" s="38"/>
      <c r="K58" s="64"/>
    </row>
    <row r="59" spans="1:15" x14ac:dyDescent="0.55000000000000004">
      <c r="A59" s="71" t="s">
        <v>55</v>
      </c>
      <c r="B59" s="131" t="s">
        <v>24</v>
      </c>
      <c r="C59" s="131"/>
      <c r="D59" s="131"/>
      <c r="E59" s="131"/>
      <c r="F59" s="131"/>
      <c r="G59" s="131"/>
      <c r="H59" s="131"/>
      <c r="I59" s="131"/>
      <c r="J59" s="72"/>
      <c r="K59" s="64"/>
    </row>
    <row r="60" spans="1:15" x14ac:dyDescent="0.55000000000000004">
      <c r="A60" s="26"/>
      <c r="B60" s="132" t="s">
        <v>186</v>
      </c>
      <c r="C60" s="133"/>
      <c r="D60" s="182" t="s">
        <v>185</v>
      </c>
      <c r="E60" s="185"/>
      <c r="F60" s="27">
        <v>1</v>
      </c>
      <c r="G60" s="28" t="s">
        <v>89</v>
      </c>
      <c r="H60" s="29">
        <v>23500</v>
      </c>
      <c r="I60" s="30">
        <v>23500</v>
      </c>
      <c r="J60" s="31"/>
    </row>
    <row r="61" spans="1:15" x14ac:dyDescent="0.55000000000000004">
      <c r="A61" s="15"/>
      <c r="B61" s="123" t="s">
        <v>138</v>
      </c>
      <c r="C61" s="124"/>
      <c r="D61" s="184" t="s">
        <v>184</v>
      </c>
      <c r="E61" s="184"/>
      <c r="F61" s="4">
        <v>8</v>
      </c>
      <c r="G61" s="14" t="s">
        <v>89</v>
      </c>
      <c r="H61" s="5">
        <v>4500</v>
      </c>
      <c r="I61" s="7">
        <v>36000</v>
      </c>
      <c r="J61" s="9"/>
      <c r="M61" s="64"/>
      <c r="N61" s="64"/>
      <c r="O61" s="64"/>
    </row>
    <row r="62" spans="1:15" x14ac:dyDescent="0.55000000000000004">
      <c r="A62" s="15"/>
      <c r="B62" s="123" t="s">
        <v>136</v>
      </c>
      <c r="C62" s="124"/>
      <c r="D62" s="125"/>
      <c r="E62" s="125"/>
      <c r="F62" s="4">
        <v>3</v>
      </c>
      <c r="G62" s="14" t="s">
        <v>92</v>
      </c>
      <c r="H62" s="5">
        <v>32000</v>
      </c>
      <c r="I62" s="7">
        <v>96000</v>
      </c>
      <c r="J62" s="9"/>
    </row>
    <row r="63" spans="1:15" x14ac:dyDescent="0.55000000000000004">
      <c r="A63" s="17"/>
      <c r="B63" s="129"/>
      <c r="C63" s="129"/>
      <c r="D63" s="129"/>
      <c r="E63" s="129"/>
      <c r="F63" s="34"/>
      <c r="G63" s="34"/>
      <c r="H63" s="35" t="s">
        <v>63</v>
      </c>
      <c r="I63" s="35">
        <f>SUM(I60:I62)</f>
        <v>155500</v>
      </c>
      <c r="J63" s="35"/>
    </row>
    <row r="64" spans="1:15" x14ac:dyDescent="0.55000000000000004">
      <c r="A64" s="36"/>
      <c r="B64" s="127"/>
      <c r="C64" s="127"/>
      <c r="D64" s="127"/>
      <c r="E64" s="127"/>
      <c r="F64" s="37"/>
      <c r="G64" s="37"/>
      <c r="H64" s="35" t="s">
        <v>64</v>
      </c>
      <c r="I64" s="38">
        <v>0</v>
      </c>
      <c r="J64" s="38"/>
    </row>
    <row r="65" spans="1:15" x14ac:dyDescent="0.55000000000000004">
      <c r="A65" s="71" t="s">
        <v>56</v>
      </c>
      <c r="B65" s="131" t="s">
        <v>25</v>
      </c>
      <c r="C65" s="131"/>
      <c r="D65" s="131"/>
      <c r="E65" s="131"/>
      <c r="F65" s="131"/>
      <c r="G65" s="131"/>
      <c r="H65" s="131"/>
      <c r="I65" s="131"/>
      <c r="J65" s="72"/>
      <c r="O65" s="63"/>
    </row>
    <row r="66" spans="1:15" x14ac:dyDescent="0.55000000000000004">
      <c r="A66" s="26"/>
      <c r="B66" s="132" t="s">
        <v>183</v>
      </c>
      <c r="C66" s="133"/>
      <c r="D66" s="182" t="s">
        <v>133</v>
      </c>
      <c r="E66" s="185"/>
      <c r="F66" s="27">
        <v>1</v>
      </c>
      <c r="G66" s="28" t="s">
        <v>117</v>
      </c>
      <c r="H66" s="29">
        <v>30000</v>
      </c>
      <c r="I66" s="30">
        <v>30000</v>
      </c>
      <c r="J66" s="31"/>
    </row>
    <row r="67" spans="1:15" x14ac:dyDescent="0.55000000000000004">
      <c r="A67" s="15"/>
      <c r="B67" s="123" t="s">
        <v>132</v>
      </c>
      <c r="C67" s="124"/>
      <c r="D67" s="125"/>
      <c r="E67" s="125"/>
      <c r="F67" s="4">
        <v>1</v>
      </c>
      <c r="G67" s="14" t="s">
        <v>92</v>
      </c>
      <c r="H67" s="5">
        <v>32000</v>
      </c>
      <c r="I67" s="7">
        <v>32000</v>
      </c>
      <c r="J67" s="9"/>
    </row>
    <row r="68" spans="1:15" x14ac:dyDescent="0.55000000000000004">
      <c r="A68" s="19"/>
      <c r="B68" s="126" t="s">
        <v>131</v>
      </c>
      <c r="C68" s="127"/>
      <c r="D68" s="126"/>
      <c r="E68" s="128"/>
      <c r="F68" s="32">
        <v>1</v>
      </c>
      <c r="G68" s="32" t="s">
        <v>89</v>
      </c>
      <c r="H68" s="20">
        <v>1000</v>
      </c>
      <c r="I68" s="33">
        <v>1000</v>
      </c>
      <c r="J68" s="21" t="s">
        <v>93</v>
      </c>
    </row>
    <row r="69" spans="1:15" x14ac:dyDescent="0.55000000000000004">
      <c r="A69" s="17"/>
      <c r="B69" s="129"/>
      <c r="C69" s="129"/>
      <c r="D69" s="129"/>
      <c r="E69" s="129"/>
      <c r="F69" s="34"/>
      <c r="G69" s="34"/>
      <c r="H69" s="35" t="s">
        <v>63</v>
      </c>
      <c r="I69" s="35">
        <f>SUM(I66:I67)</f>
        <v>62000</v>
      </c>
      <c r="J69" s="35"/>
    </row>
    <row r="70" spans="1:15" x14ac:dyDescent="0.55000000000000004">
      <c r="A70" s="36"/>
      <c r="B70" s="127"/>
      <c r="C70" s="127"/>
      <c r="D70" s="127"/>
      <c r="E70" s="127"/>
      <c r="F70" s="37"/>
      <c r="G70" s="37"/>
      <c r="H70" s="35" t="s">
        <v>64</v>
      </c>
      <c r="I70" s="38">
        <f>I68</f>
        <v>1000</v>
      </c>
      <c r="J70" s="38"/>
    </row>
    <row r="71" spans="1:15" x14ac:dyDescent="0.55000000000000004">
      <c r="A71" s="71" t="s">
        <v>57</v>
      </c>
      <c r="B71" s="131" t="s">
        <v>26</v>
      </c>
      <c r="C71" s="131"/>
      <c r="D71" s="131"/>
      <c r="E71" s="131"/>
      <c r="F71" s="131"/>
      <c r="G71" s="131"/>
      <c r="H71" s="131"/>
      <c r="I71" s="131"/>
      <c r="J71" s="72"/>
    </row>
    <row r="72" spans="1:15" x14ac:dyDescent="0.55000000000000004">
      <c r="A72" s="26"/>
      <c r="B72" s="132"/>
      <c r="C72" s="133"/>
      <c r="D72" s="132"/>
      <c r="E72" s="134"/>
      <c r="F72" s="61"/>
      <c r="G72" s="28"/>
      <c r="H72" s="60"/>
      <c r="I72" s="30"/>
      <c r="J72" s="31"/>
    </row>
    <row r="73" spans="1:15" x14ac:dyDescent="0.55000000000000004">
      <c r="A73" s="15"/>
      <c r="B73" s="123"/>
      <c r="C73" s="124"/>
      <c r="D73" s="125"/>
      <c r="E73" s="125"/>
      <c r="F73" s="4"/>
      <c r="G73" s="14"/>
      <c r="H73" s="5"/>
      <c r="I73" s="7"/>
      <c r="J73" s="9"/>
    </row>
    <row r="74" spans="1:15" x14ac:dyDescent="0.55000000000000004">
      <c r="A74" s="19"/>
      <c r="B74" s="126"/>
      <c r="C74" s="127"/>
      <c r="D74" s="126"/>
      <c r="E74" s="128"/>
      <c r="F74" s="32"/>
      <c r="G74" s="32"/>
      <c r="H74" s="20"/>
      <c r="I74" s="33"/>
      <c r="J74" s="21"/>
    </row>
    <row r="75" spans="1:15" x14ac:dyDescent="0.55000000000000004">
      <c r="A75" s="17"/>
      <c r="B75" s="129"/>
      <c r="C75" s="129"/>
      <c r="D75" s="129"/>
      <c r="E75" s="129"/>
      <c r="F75" s="34"/>
      <c r="G75" s="34"/>
      <c r="H75" s="35" t="s">
        <v>63</v>
      </c>
      <c r="I75" s="35">
        <f>I72</f>
        <v>0</v>
      </c>
      <c r="J75" s="35"/>
    </row>
    <row r="76" spans="1:15" x14ac:dyDescent="0.55000000000000004">
      <c r="A76" s="36"/>
      <c r="B76" s="127"/>
      <c r="C76" s="127"/>
      <c r="D76" s="127"/>
      <c r="E76" s="127"/>
      <c r="F76" s="37"/>
      <c r="G76" s="37"/>
      <c r="H76" s="35" t="s">
        <v>64</v>
      </c>
      <c r="I76" s="38">
        <v>0</v>
      </c>
      <c r="J76" s="38"/>
    </row>
    <row r="77" spans="1:15" x14ac:dyDescent="0.55000000000000004">
      <c r="A77" s="71" t="s">
        <v>58</v>
      </c>
      <c r="B77" s="131" t="s">
        <v>27</v>
      </c>
      <c r="C77" s="131"/>
      <c r="D77" s="131"/>
      <c r="E77" s="131"/>
      <c r="F77" s="131"/>
      <c r="G77" s="131"/>
      <c r="H77" s="131"/>
      <c r="I77" s="131"/>
      <c r="J77" s="72"/>
    </row>
    <row r="78" spans="1:15" x14ac:dyDescent="0.55000000000000004">
      <c r="A78" s="26"/>
      <c r="B78" s="132"/>
      <c r="C78" s="133"/>
      <c r="D78" s="132"/>
      <c r="E78" s="134"/>
      <c r="F78" s="27"/>
      <c r="G78" s="28"/>
      <c r="H78" s="29"/>
      <c r="I78" s="30"/>
      <c r="J78" s="31"/>
    </row>
    <row r="79" spans="1:15" x14ac:dyDescent="0.55000000000000004">
      <c r="A79" s="15"/>
      <c r="B79" s="123"/>
      <c r="C79" s="124"/>
      <c r="D79" s="125"/>
      <c r="E79" s="125"/>
      <c r="F79" s="4"/>
      <c r="G79" s="14"/>
      <c r="H79" s="5"/>
      <c r="I79" s="7"/>
      <c r="J79" s="9"/>
    </row>
    <row r="80" spans="1:15" x14ac:dyDescent="0.55000000000000004">
      <c r="A80" s="19"/>
      <c r="B80" s="126"/>
      <c r="C80" s="127"/>
      <c r="D80" s="126"/>
      <c r="E80" s="128"/>
      <c r="F80" s="32"/>
      <c r="G80" s="32"/>
      <c r="H80" s="20"/>
      <c r="I80" s="33"/>
      <c r="J80" s="21"/>
    </row>
    <row r="81" spans="1:10" x14ac:dyDescent="0.55000000000000004">
      <c r="A81" s="17"/>
      <c r="B81" s="129"/>
      <c r="C81" s="129"/>
      <c r="D81" s="129"/>
      <c r="E81" s="129"/>
      <c r="F81" s="34"/>
      <c r="G81" s="34"/>
      <c r="H81" s="35" t="s">
        <v>63</v>
      </c>
      <c r="I81" s="35">
        <f>SUM(I78:I79)</f>
        <v>0</v>
      </c>
      <c r="J81" s="35"/>
    </row>
    <row r="82" spans="1:10" x14ac:dyDescent="0.55000000000000004">
      <c r="A82" s="36"/>
      <c r="B82" s="127"/>
      <c r="C82" s="127"/>
      <c r="D82" s="127"/>
      <c r="E82" s="127"/>
      <c r="F82" s="37"/>
      <c r="G82" s="37"/>
      <c r="H82" s="35" t="s">
        <v>64</v>
      </c>
      <c r="I82" s="38">
        <v>0</v>
      </c>
      <c r="J82" s="38"/>
    </row>
    <row r="83" spans="1:10" x14ac:dyDescent="0.55000000000000004">
      <c r="A83" s="71" t="s">
        <v>59</v>
      </c>
      <c r="B83" s="131" t="s">
        <v>28</v>
      </c>
      <c r="C83" s="131"/>
      <c r="D83" s="131"/>
      <c r="E83" s="131"/>
      <c r="F83" s="131"/>
      <c r="G83" s="131"/>
      <c r="H83" s="131"/>
      <c r="I83" s="131"/>
      <c r="J83" s="72"/>
    </row>
    <row r="84" spans="1:10" x14ac:dyDescent="0.55000000000000004">
      <c r="A84" s="26"/>
      <c r="B84" s="132"/>
      <c r="C84" s="133"/>
      <c r="D84" s="132"/>
      <c r="E84" s="134"/>
      <c r="F84" s="27"/>
      <c r="G84" s="28"/>
      <c r="H84" s="29"/>
      <c r="I84" s="30"/>
      <c r="J84" s="31"/>
    </row>
    <row r="85" spans="1:10" x14ac:dyDescent="0.55000000000000004">
      <c r="A85" s="15"/>
      <c r="B85" s="123"/>
      <c r="C85" s="124"/>
      <c r="D85" s="125"/>
      <c r="E85" s="125"/>
      <c r="F85" s="4"/>
      <c r="G85" s="14"/>
      <c r="H85" s="5"/>
      <c r="I85" s="7"/>
      <c r="J85" s="9"/>
    </row>
    <row r="86" spans="1:10" x14ac:dyDescent="0.55000000000000004">
      <c r="A86" s="19"/>
      <c r="B86" s="126"/>
      <c r="C86" s="127"/>
      <c r="D86" s="126"/>
      <c r="E86" s="128"/>
      <c r="F86" s="32"/>
      <c r="G86" s="32"/>
      <c r="H86" s="20"/>
      <c r="I86" s="33"/>
      <c r="J86" s="21"/>
    </row>
    <row r="87" spans="1:10" x14ac:dyDescent="0.55000000000000004">
      <c r="A87" s="17"/>
      <c r="B87" s="129"/>
      <c r="C87" s="129"/>
      <c r="D87" s="129"/>
      <c r="E87" s="129"/>
      <c r="F87" s="34"/>
      <c r="G87" s="34"/>
      <c r="H87" s="35" t="s">
        <v>63</v>
      </c>
      <c r="I87" s="35">
        <v>0</v>
      </c>
      <c r="J87" s="35"/>
    </row>
    <row r="88" spans="1:10" x14ac:dyDescent="0.55000000000000004">
      <c r="A88" s="36"/>
      <c r="B88" s="127"/>
      <c r="C88" s="127"/>
      <c r="D88" s="127"/>
      <c r="E88" s="127"/>
      <c r="F88" s="37"/>
      <c r="G88" s="37"/>
      <c r="H88" s="35" t="s">
        <v>64</v>
      </c>
      <c r="I88" s="38">
        <v>0</v>
      </c>
      <c r="J88" s="38"/>
    </row>
    <row r="89" spans="1:10" x14ac:dyDescent="0.55000000000000004">
      <c r="A89" s="71" t="s">
        <v>60</v>
      </c>
      <c r="B89" s="131" t="s">
        <v>29</v>
      </c>
      <c r="C89" s="131"/>
      <c r="D89" s="131"/>
      <c r="E89" s="131"/>
      <c r="F89" s="131"/>
      <c r="G89" s="131"/>
      <c r="H89" s="131"/>
      <c r="I89" s="131"/>
      <c r="J89" s="72"/>
    </row>
    <row r="90" spans="1:10" x14ac:dyDescent="0.55000000000000004">
      <c r="A90" s="26"/>
      <c r="B90" s="132"/>
      <c r="C90" s="133"/>
      <c r="D90" s="132"/>
      <c r="E90" s="134"/>
      <c r="F90" s="27"/>
      <c r="G90" s="28"/>
      <c r="H90" s="29"/>
      <c r="I90" s="30"/>
      <c r="J90" s="31"/>
    </row>
    <row r="91" spans="1:10" x14ac:dyDescent="0.55000000000000004">
      <c r="A91" s="15"/>
      <c r="B91" s="123"/>
      <c r="C91" s="124"/>
      <c r="D91" s="125"/>
      <c r="E91" s="125"/>
      <c r="F91" s="4"/>
      <c r="G91" s="14"/>
      <c r="H91" s="5"/>
      <c r="I91" s="7"/>
      <c r="J91" s="9"/>
    </row>
    <row r="92" spans="1:10" x14ac:dyDescent="0.55000000000000004">
      <c r="A92" s="19"/>
      <c r="B92" s="126"/>
      <c r="C92" s="127"/>
      <c r="D92" s="126"/>
      <c r="E92" s="128"/>
      <c r="F92" s="32"/>
      <c r="G92" s="32"/>
      <c r="H92" s="20"/>
      <c r="I92" s="33"/>
      <c r="J92" s="21"/>
    </row>
    <row r="93" spans="1:10" x14ac:dyDescent="0.55000000000000004">
      <c r="A93" s="17"/>
      <c r="B93" s="129"/>
      <c r="C93" s="129"/>
      <c r="D93" s="129"/>
      <c r="E93" s="129"/>
      <c r="F93" s="34"/>
      <c r="G93" s="34"/>
      <c r="H93" s="35" t="s">
        <v>63</v>
      </c>
      <c r="I93" s="35">
        <v>0</v>
      </c>
      <c r="J93" s="35"/>
    </row>
    <row r="94" spans="1:10" x14ac:dyDescent="0.55000000000000004">
      <c r="A94" s="36"/>
      <c r="B94" s="127"/>
      <c r="C94" s="127"/>
      <c r="D94" s="127"/>
      <c r="E94" s="127"/>
      <c r="F94" s="37"/>
      <c r="G94" s="37"/>
      <c r="H94" s="35" t="s">
        <v>64</v>
      </c>
      <c r="I94" s="38">
        <v>0</v>
      </c>
      <c r="J94" s="38"/>
    </row>
    <row r="95" spans="1:10" x14ac:dyDescent="0.55000000000000004">
      <c r="A95" s="71" t="s">
        <v>61</v>
      </c>
      <c r="B95" s="131" t="s">
        <v>30</v>
      </c>
      <c r="C95" s="131"/>
      <c r="D95" s="131"/>
      <c r="E95" s="131"/>
      <c r="F95" s="131"/>
      <c r="G95" s="131"/>
      <c r="H95" s="131"/>
      <c r="I95" s="131"/>
      <c r="J95" s="72"/>
    </row>
    <row r="96" spans="1:10" x14ac:dyDescent="0.55000000000000004">
      <c r="A96" s="26"/>
      <c r="B96" s="132"/>
      <c r="C96" s="133"/>
      <c r="D96" s="132"/>
      <c r="E96" s="134"/>
      <c r="F96" s="27"/>
      <c r="G96" s="28"/>
      <c r="H96" s="29"/>
      <c r="I96" s="30"/>
      <c r="J96" s="31"/>
    </row>
    <row r="97" spans="1:10" x14ac:dyDescent="0.55000000000000004">
      <c r="A97" s="15"/>
      <c r="B97" s="123"/>
      <c r="C97" s="124"/>
      <c r="D97" s="125"/>
      <c r="E97" s="125"/>
      <c r="F97" s="4"/>
      <c r="G97" s="14"/>
      <c r="H97" s="5"/>
      <c r="I97" s="7"/>
      <c r="J97" s="9"/>
    </row>
    <row r="98" spans="1:10" x14ac:dyDescent="0.55000000000000004">
      <c r="A98" s="19"/>
      <c r="B98" s="126"/>
      <c r="C98" s="127"/>
      <c r="D98" s="126"/>
      <c r="E98" s="128"/>
      <c r="F98" s="32"/>
      <c r="G98" s="32"/>
      <c r="H98" s="20"/>
      <c r="I98" s="33"/>
      <c r="J98" s="21"/>
    </row>
    <row r="99" spans="1:10" x14ac:dyDescent="0.55000000000000004">
      <c r="A99" s="17"/>
      <c r="B99" s="129"/>
      <c r="C99" s="129"/>
      <c r="D99" s="129"/>
      <c r="E99" s="129"/>
      <c r="F99" s="34"/>
      <c r="G99" s="34"/>
      <c r="H99" s="35" t="s">
        <v>63</v>
      </c>
      <c r="I99" s="35">
        <v>0</v>
      </c>
      <c r="J99" s="35"/>
    </row>
    <row r="100" spans="1:10" x14ac:dyDescent="0.55000000000000004">
      <c r="A100" s="36"/>
      <c r="B100" s="127"/>
      <c r="C100" s="127"/>
      <c r="D100" s="127"/>
      <c r="E100" s="127"/>
      <c r="F100" s="37"/>
      <c r="G100" s="37"/>
      <c r="H100" s="35" t="s">
        <v>64</v>
      </c>
      <c r="I100" s="38">
        <v>0</v>
      </c>
      <c r="J100" s="38"/>
    </row>
    <row r="101" spans="1:10" x14ac:dyDescent="0.55000000000000004">
      <c r="A101" s="71" t="s">
        <v>62</v>
      </c>
      <c r="B101" s="131" t="s">
        <v>73</v>
      </c>
      <c r="C101" s="131"/>
      <c r="D101" s="131"/>
      <c r="E101" s="131"/>
      <c r="F101" s="131"/>
      <c r="G101" s="131"/>
      <c r="H101" s="131"/>
      <c r="I101" s="131"/>
      <c r="J101" s="72"/>
    </row>
    <row r="102" spans="1:10" x14ac:dyDescent="0.55000000000000004">
      <c r="A102" s="26"/>
      <c r="B102" s="132" t="s">
        <v>182</v>
      </c>
      <c r="C102" s="133"/>
      <c r="D102" s="132" t="s">
        <v>181</v>
      </c>
      <c r="E102" s="134"/>
      <c r="F102" s="27">
        <v>6</v>
      </c>
      <c r="G102" s="28" t="s">
        <v>88</v>
      </c>
      <c r="H102" s="29">
        <v>4000</v>
      </c>
      <c r="I102" s="30">
        <v>24000</v>
      </c>
      <c r="J102" s="31" t="s">
        <v>93</v>
      </c>
    </row>
    <row r="103" spans="1:10" x14ac:dyDescent="0.55000000000000004">
      <c r="A103" s="15"/>
      <c r="B103" s="123" t="s">
        <v>180</v>
      </c>
      <c r="C103" s="124"/>
      <c r="D103" s="125"/>
      <c r="E103" s="125"/>
      <c r="F103" s="4">
        <v>1</v>
      </c>
      <c r="G103" s="14" t="s">
        <v>92</v>
      </c>
      <c r="H103" s="5">
        <v>25000</v>
      </c>
      <c r="I103" s="7">
        <v>25000</v>
      </c>
      <c r="J103" s="9" t="s">
        <v>93</v>
      </c>
    </row>
    <row r="104" spans="1:10" x14ac:dyDescent="0.55000000000000004">
      <c r="A104" s="19"/>
      <c r="B104" s="126"/>
      <c r="C104" s="127"/>
      <c r="D104" s="126"/>
      <c r="E104" s="128"/>
      <c r="F104" s="32"/>
      <c r="G104" s="32"/>
      <c r="H104" s="20"/>
      <c r="I104" s="33"/>
      <c r="J104" s="21"/>
    </row>
    <row r="105" spans="1:10" x14ac:dyDescent="0.55000000000000004">
      <c r="A105" s="17"/>
      <c r="B105" s="129"/>
      <c r="C105" s="129"/>
      <c r="D105" s="129"/>
      <c r="E105" s="129"/>
      <c r="F105" s="34"/>
      <c r="G105" s="34"/>
      <c r="H105" s="35" t="s">
        <v>63</v>
      </c>
      <c r="I105" s="35">
        <v>0</v>
      </c>
      <c r="J105" s="35"/>
    </row>
    <row r="106" spans="1:10" ht="18.5" thickBot="1" x14ac:dyDescent="0.6">
      <c r="A106" s="39"/>
      <c r="B106" s="135"/>
      <c r="C106" s="135"/>
      <c r="D106" s="135"/>
      <c r="E106" s="135"/>
      <c r="F106" s="40"/>
      <c r="G106" s="40"/>
      <c r="H106" s="41" t="s">
        <v>64</v>
      </c>
      <c r="I106" s="42">
        <f>SUM(I102:I103)</f>
        <v>49000</v>
      </c>
      <c r="J106" s="42"/>
    </row>
    <row r="107" spans="1:10" ht="18.5" thickTop="1" x14ac:dyDescent="0.55000000000000004">
      <c r="A107" s="43"/>
      <c r="B107" s="140" t="s">
        <v>15</v>
      </c>
      <c r="C107" s="140"/>
      <c r="D107" s="140"/>
      <c r="E107" s="140"/>
      <c r="F107" s="140"/>
      <c r="G107" s="140"/>
      <c r="H107" s="141"/>
      <c r="I107" s="44">
        <f>SUM(I108:I109)</f>
        <v>1134840</v>
      </c>
      <c r="J107" s="45"/>
    </row>
    <row r="108" spans="1:10" x14ac:dyDescent="0.55000000000000004">
      <c r="A108" s="17"/>
      <c r="B108" s="129"/>
      <c r="C108" s="129"/>
      <c r="D108" s="129"/>
      <c r="E108" s="129"/>
      <c r="F108" s="34"/>
      <c r="G108" s="34"/>
      <c r="H108" s="35" t="s">
        <v>65</v>
      </c>
      <c r="I108" s="35">
        <f>SUM(I20,I26,I34,I40,I57,I63,I69,I75,I81,I87,I93,I99,I105)</f>
        <v>1074840</v>
      </c>
      <c r="J108" s="35"/>
    </row>
    <row r="109" spans="1:10" x14ac:dyDescent="0.55000000000000004">
      <c r="A109" s="36"/>
      <c r="B109" s="127"/>
      <c r="C109" s="127"/>
      <c r="D109" s="47"/>
      <c r="E109" s="47"/>
      <c r="F109" s="37"/>
      <c r="G109" s="37"/>
      <c r="H109" s="35" t="s">
        <v>66</v>
      </c>
      <c r="I109" s="35">
        <f>SUM(I21,I27,I35,I41,I58,I64,I70,I76,I82,I88,I94,I100,I106)</f>
        <v>60000</v>
      </c>
      <c r="J109" s="38"/>
    </row>
    <row r="110" spans="1:10" ht="25" customHeight="1" x14ac:dyDescent="0.55000000000000004">
      <c r="A110" s="76" t="s">
        <v>10</v>
      </c>
      <c r="B110" s="142" t="s">
        <v>74</v>
      </c>
      <c r="C110" s="142"/>
      <c r="D110" s="142"/>
      <c r="E110" s="142"/>
      <c r="F110" s="142"/>
      <c r="G110" s="142"/>
      <c r="H110" s="142"/>
      <c r="I110" s="142"/>
      <c r="J110" s="73"/>
    </row>
    <row r="111" spans="1:10" x14ac:dyDescent="0.55000000000000004">
      <c r="A111" s="26"/>
      <c r="B111" s="182"/>
      <c r="C111" s="183"/>
      <c r="D111" s="132"/>
      <c r="E111" s="134"/>
      <c r="F111" s="27"/>
      <c r="G111" s="28"/>
      <c r="H111" s="29"/>
      <c r="I111" s="30"/>
      <c r="J111" s="31"/>
    </row>
    <row r="112" spans="1:10" x14ac:dyDescent="0.55000000000000004">
      <c r="A112" s="15"/>
      <c r="B112" s="186"/>
      <c r="C112" s="187"/>
      <c r="D112" s="125"/>
      <c r="E112" s="125"/>
      <c r="F112" s="4"/>
      <c r="G112" s="14"/>
      <c r="H112" s="5"/>
      <c r="I112" s="7"/>
      <c r="J112" s="9"/>
    </row>
    <row r="113" spans="1:12" ht="18.5" thickBot="1" x14ac:dyDescent="0.6">
      <c r="A113" s="19"/>
      <c r="B113" s="188"/>
      <c r="C113" s="189"/>
      <c r="D113" s="126"/>
      <c r="E113" s="128"/>
      <c r="F113" s="32"/>
      <c r="G113" s="32"/>
      <c r="H113" s="20"/>
      <c r="I113" s="33"/>
      <c r="J113" s="21"/>
    </row>
    <row r="114" spans="1:12" ht="18.5" thickTop="1" x14ac:dyDescent="0.55000000000000004">
      <c r="A114" s="43"/>
      <c r="B114" s="140" t="s">
        <v>16</v>
      </c>
      <c r="C114" s="140"/>
      <c r="D114" s="140"/>
      <c r="E114" s="140"/>
      <c r="F114" s="140"/>
      <c r="G114" s="140"/>
      <c r="H114" s="141"/>
      <c r="I114" s="44">
        <v>0</v>
      </c>
      <c r="J114" s="45"/>
    </row>
    <row r="115" spans="1:12" x14ac:dyDescent="0.55000000000000004">
      <c r="A115" s="17"/>
      <c r="B115" s="129"/>
      <c r="C115" s="129"/>
      <c r="D115" s="129"/>
      <c r="E115" s="129"/>
      <c r="F115" s="34"/>
      <c r="G115" s="34"/>
      <c r="H115" s="35" t="s">
        <v>67</v>
      </c>
      <c r="I115" s="35">
        <v>0</v>
      </c>
      <c r="J115" s="35"/>
    </row>
    <row r="116" spans="1:12" x14ac:dyDescent="0.55000000000000004">
      <c r="A116" s="36"/>
      <c r="B116" s="127"/>
      <c r="C116" s="127"/>
      <c r="D116" s="47"/>
      <c r="E116" s="47"/>
      <c r="F116" s="37"/>
      <c r="G116" s="37"/>
      <c r="H116" s="35" t="s">
        <v>68</v>
      </c>
      <c r="I116" s="38">
        <v>0</v>
      </c>
      <c r="J116" s="38"/>
    </row>
    <row r="117" spans="1:12" ht="25" customHeight="1" x14ac:dyDescent="0.55000000000000004">
      <c r="A117" s="76" t="s">
        <v>38</v>
      </c>
      <c r="B117" s="142" t="s">
        <v>82</v>
      </c>
      <c r="C117" s="142"/>
      <c r="D117" s="142"/>
      <c r="E117" s="142"/>
      <c r="F117" s="142"/>
      <c r="G117" s="142"/>
      <c r="H117" s="142"/>
      <c r="I117" s="142"/>
      <c r="J117" s="73"/>
    </row>
    <row r="118" spans="1:12" x14ac:dyDescent="0.55000000000000004">
      <c r="A118" s="26"/>
      <c r="B118" s="132"/>
      <c r="C118" s="133"/>
      <c r="D118" s="132"/>
      <c r="E118" s="134"/>
      <c r="F118" s="27"/>
      <c r="G118" s="28"/>
      <c r="H118" s="29"/>
      <c r="I118" s="30"/>
      <c r="J118" s="31"/>
    </row>
    <row r="119" spans="1:12" x14ac:dyDescent="0.55000000000000004">
      <c r="A119" s="15"/>
      <c r="B119" s="123"/>
      <c r="C119" s="124"/>
      <c r="D119" s="125"/>
      <c r="E119" s="125"/>
      <c r="F119" s="4"/>
      <c r="G119" s="14"/>
      <c r="H119" s="5"/>
      <c r="I119" s="7"/>
      <c r="J119" s="9"/>
    </row>
    <row r="120" spans="1:12" x14ac:dyDescent="0.55000000000000004">
      <c r="A120" s="19"/>
      <c r="B120" s="126"/>
      <c r="C120" s="127"/>
      <c r="D120" s="126"/>
      <c r="E120" s="128"/>
      <c r="F120" s="32"/>
      <c r="G120" s="32"/>
      <c r="H120" s="20"/>
      <c r="I120" s="33"/>
      <c r="J120" s="21"/>
    </row>
    <row r="121" spans="1:12" x14ac:dyDescent="0.55000000000000004">
      <c r="A121" s="17"/>
      <c r="B121" s="129"/>
      <c r="C121" s="129"/>
      <c r="D121" s="129"/>
      <c r="E121" s="129"/>
      <c r="F121" s="34"/>
      <c r="G121" s="34"/>
      <c r="H121" s="35" t="s">
        <v>63</v>
      </c>
      <c r="I121" s="35">
        <v>0</v>
      </c>
      <c r="J121" s="35"/>
    </row>
    <row r="122" spans="1:12" ht="18.5" thickBot="1" x14ac:dyDescent="0.6">
      <c r="A122" s="39"/>
      <c r="B122" s="135"/>
      <c r="C122" s="135"/>
      <c r="D122" s="135"/>
      <c r="E122" s="135"/>
      <c r="F122" s="40"/>
      <c r="G122" s="40"/>
      <c r="H122" s="41" t="s">
        <v>64</v>
      </c>
      <c r="I122" s="42">
        <v>0</v>
      </c>
      <c r="J122" s="42"/>
    </row>
    <row r="123" spans="1:12" ht="18.5" thickTop="1" x14ac:dyDescent="0.55000000000000004">
      <c r="A123" s="43"/>
      <c r="B123" s="140" t="s">
        <v>39</v>
      </c>
      <c r="C123" s="140"/>
      <c r="D123" s="140"/>
      <c r="E123" s="140"/>
      <c r="F123" s="140"/>
      <c r="G123" s="140"/>
      <c r="H123" s="141"/>
      <c r="I123" s="44">
        <v>0</v>
      </c>
      <c r="J123" s="45"/>
    </row>
    <row r="124" spans="1:12" x14ac:dyDescent="0.55000000000000004">
      <c r="A124" s="17"/>
      <c r="B124" s="129"/>
      <c r="C124" s="129"/>
      <c r="D124" s="129"/>
      <c r="E124" s="129"/>
      <c r="F124" s="34"/>
      <c r="G124" s="34"/>
      <c r="H124" s="35" t="s">
        <v>69</v>
      </c>
      <c r="I124" s="35">
        <v>0</v>
      </c>
      <c r="J124" s="35"/>
    </row>
    <row r="125" spans="1:12" x14ac:dyDescent="0.55000000000000004">
      <c r="A125" s="36"/>
      <c r="B125" s="127"/>
      <c r="C125" s="127"/>
      <c r="D125" s="47"/>
      <c r="E125" s="47"/>
      <c r="F125" s="37"/>
      <c r="G125" s="37"/>
      <c r="H125" s="35" t="s">
        <v>70</v>
      </c>
      <c r="I125" s="38">
        <v>0</v>
      </c>
      <c r="J125" s="38"/>
    </row>
    <row r="126" spans="1:12" ht="25" customHeight="1" thickBot="1" x14ac:dyDescent="0.6">
      <c r="A126" s="76" t="s">
        <v>48</v>
      </c>
      <c r="B126" s="142" t="s">
        <v>243</v>
      </c>
      <c r="C126" s="142"/>
      <c r="D126" s="142"/>
      <c r="E126" s="142"/>
      <c r="F126" s="142"/>
      <c r="G126" s="142"/>
      <c r="H126" s="142"/>
      <c r="I126" s="142"/>
      <c r="J126" s="73"/>
    </row>
    <row r="127" spans="1:12" ht="18.5" thickTop="1" x14ac:dyDescent="0.55000000000000004">
      <c r="A127" s="43"/>
      <c r="B127" s="140" t="s">
        <v>49</v>
      </c>
      <c r="C127" s="140"/>
      <c r="D127" s="140"/>
      <c r="E127" s="140"/>
      <c r="F127" s="140"/>
      <c r="G127" s="140"/>
      <c r="H127" s="141"/>
      <c r="I127" s="44">
        <v>0</v>
      </c>
      <c r="J127" s="45"/>
    </row>
    <row r="128" spans="1:12" ht="19" x14ac:dyDescent="0.55000000000000004">
      <c r="A128" s="17"/>
      <c r="B128" s="129"/>
      <c r="C128" s="129"/>
      <c r="D128" s="129"/>
      <c r="E128" s="129"/>
      <c r="F128" s="34"/>
      <c r="G128" s="34"/>
      <c r="H128" s="35" t="s">
        <v>71</v>
      </c>
      <c r="I128" s="35">
        <v>0</v>
      </c>
      <c r="J128" s="35"/>
      <c r="L128" s="94" t="s">
        <v>216</v>
      </c>
    </row>
    <row r="129" spans="1:12" x14ac:dyDescent="0.55000000000000004">
      <c r="A129" s="36"/>
      <c r="B129" s="127"/>
      <c r="C129" s="127"/>
      <c r="D129" s="47"/>
      <c r="E129" s="47"/>
      <c r="F129" s="37"/>
      <c r="G129" s="37"/>
      <c r="H129" s="35" t="s">
        <v>72</v>
      </c>
      <c r="I129" s="38">
        <v>0</v>
      </c>
      <c r="J129" s="38"/>
    </row>
    <row r="130" spans="1:12" ht="25" customHeight="1" x14ac:dyDescent="0.55000000000000004">
      <c r="A130" s="76" t="s">
        <v>76</v>
      </c>
      <c r="B130" s="142" t="s">
        <v>8</v>
      </c>
      <c r="C130" s="142"/>
      <c r="D130" s="142"/>
      <c r="E130" s="142"/>
      <c r="F130" s="142"/>
      <c r="G130" s="142"/>
      <c r="H130" s="142"/>
      <c r="I130" s="142"/>
      <c r="J130" s="73"/>
    </row>
    <row r="131" spans="1:12" x14ac:dyDescent="0.55000000000000004">
      <c r="A131" s="71" t="s">
        <v>50</v>
      </c>
      <c r="B131" s="131" t="s">
        <v>31</v>
      </c>
      <c r="C131" s="131"/>
      <c r="D131" s="131"/>
      <c r="E131" s="131"/>
      <c r="F131" s="131"/>
      <c r="G131" s="131"/>
      <c r="H131" s="131"/>
      <c r="I131" s="131"/>
      <c r="J131" s="72"/>
    </row>
    <row r="132" spans="1:12" x14ac:dyDescent="0.55000000000000004">
      <c r="A132" s="26"/>
      <c r="B132" s="132"/>
      <c r="C132" s="133"/>
      <c r="D132" s="132"/>
      <c r="E132" s="134"/>
      <c r="F132" s="27"/>
      <c r="G132" s="28"/>
      <c r="H132" s="29"/>
      <c r="I132" s="30"/>
      <c r="J132" s="31"/>
    </row>
    <row r="133" spans="1:12" x14ac:dyDescent="0.55000000000000004">
      <c r="A133" s="15"/>
      <c r="B133" s="123"/>
      <c r="C133" s="124"/>
      <c r="D133" s="125"/>
      <c r="E133" s="125"/>
      <c r="F133" s="4"/>
      <c r="G133" s="14"/>
      <c r="H133" s="5"/>
      <c r="I133" s="7"/>
      <c r="J133" s="9"/>
    </row>
    <row r="134" spans="1:12" x14ac:dyDescent="0.55000000000000004">
      <c r="A134" s="19"/>
      <c r="B134" s="126"/>
      <c r="C134" s="127"/>
      <c r="D134" s="126"/>
      <c r="E134" s="128"/>
      <c r="F134" s="32"/>
      <c r="G134" s="32"/>
      <c r="H134" s="20"/>
      <c r="I134" s="33"/>
      <c r="J134" s="21"/>
    </row>
    <row r="135" spans="1:12" x14ac:dyDescent="0.55000000000000004">
      <c r="A135" s="17"/>
      <c r="B135" s="129"/>
      <c r="C135" s="129"/>
      <c r="D135" s="129"/>
      <c r="E135" s="129"/>
      <c r="F135" s="34"/>
      <c r="G135" s="34"/>
      <c r="H135" s="35" t="s">
        <v>63</v>
      </c>
      <c r="I135" s="35">
        <v>0</v>
      </c>
      <c r="J135" s="35"/>
    </row>
    <row r="136" spans="1:12" x14ac:dyDescent="0.55000000000000004">
      <c r="A136" s="36"/>
      <c r="B136" s="127"/>
      <c r="C136" s="127"/>
      <c r="D136" s="127"/>
      <c r="E136" s="127"/>
      <c r="F136" s="37"/>
      <c r="G136" s="37"/>
      <c r="H136" s="35" t="s">
        <v>64</v>
      </c>
      <c r="I136" s="38">
        <v>0</v>
      </c>
      <c r="J136" s="38"/>
    </row>
    <row r="137" spans="1:12" x14ac:dyDescent="0.55000000000000004">
      <c r="A137" s="71" t="s">
        <v>51</v>
      </c>
      <c r="B137" s="131" t="s">
        <v>32</v>
      </c>
      <c r="C137" s="131"/>
      <c r="D137" s="131"/>
      <c r="E137" s="131"/>
      <c r="F137" s="131"/>
      <c r="G137" s="131"/>
      <c r="H137" s="131"/>
      <c r="I137" s="131"/>
      <c r="J137" s="72"/>
    </row>
    <row r="138" spans="1:12" x14ac:dyDescent="0.55000000000000004">
      <c r="A138" s="26"/>
      <c r="B138" s="132"/>
      <c r="C138" s="133"/>
      <c r="D138" s="132"/>
      <c r="E138" s="134"/>
      <c r="F138" s="27"/>
      <c r="G138" s="28"/>
      <c r="H138" s="29"/>
      <c r="I138" s="30"/>
      <c r="J138" s="31"/>
      <c r="L138" s="69"/>
    </row>
    <row r="139" spans="1:12" x14ac:dyDescent="0.55000000000000004">
      <c r="A139" s="15"/>
      <c r="B139" s="123"/>
      <c r="C139" s="124"/>
      <c r="D139" s="125"/>
      <c r="E139" s="125"/>
      <c r="F139" s="4"/>
      <c r="G139" s="14"/>
      <c r="H139" s="5"/>
      <c r="I139" s="7"/>
      <c r="J139" s="9"/>
      <c r="K139" s="48"/>
    </row>
    <row r="140" spans="1:12" x14ac:dyDescent="0.55000000000000004">
      <c r="A140" s="19"/>
      <c r="B140" s="126"/>
      <c r="C140" s="127"/>
      <c r="D140" s="126"/>
      <c r="E140" s="128"/>
      <c r="F140" s="32"/>
      <c r="G140" s="32"/>
      <c r="H140" s="20"/>
      <c r="I140" s="33"/>
      <c r="J140" s="21"/>
    </row>
    <row r="141" spans="1:12" x14ac:dyDescent="0.55000000000000004">
      <c r="A141" s="17"/>
      <c r="B141" s="129"/>
      <c r="C141" s="129"/>
      <c r="D141" s="129"/>
      <c r="E141" s="129"/>
      <c r="F141" s="34"/>
      <c r="G141" s="34"/>
      <c r="H141" s="35" t="s">
        <v>63</v>
      </c>
      <c r="I141" s="35">
        <v>0</v>
      </c>
      <c r="J141" s="35"/>
    </row>
    <row r="142" spans="1:12" x14ac:dyDescent="0.55000000000000004">
      <c r="A142" s="36"/>
      <c r="B142" s="127"/>
      <c r="C142" s="127"/>
      <c r="D142" s="127"/>
      <c r="E142" s="127"/>
      <c r="F142" s="37"/>
      <c r="G142" s="37"/>
      <c r="H142" s="35" t="s">
        <v>64</v>
      </c>
      <c r="I142" s="38">
        <v>0</v>
      </c>
      <c r="J142" s="38"/>
    </row>
    <row r="143" spans="1:12" x14ac:dyDescent="0.55000000000000004">
      <c r="A143" s="71" t="s">
        <v>52</v>
      </c>
      <c r="B143" s="131" t="s">
        <v>33</v>
      </c>
      <c r="C143" s="131"/>
      <c r="D143" s="131"/>
      <c r="E143" s="131"/>
      <c r="F143" s="131"/>
      <c r="G143" s="131"/>
      <c r="H143" s="131"/>
      <c r="I143" s="131"/>
      <c r="J143" s="72"/>
    </row>
    <row r="144" spans="1:12" x14ac:dyDescent="0.55000000000000004">
      <c r="A144" s="26"/>
      <c r="B144" s="132"/>
      <c r="C144" s="133"/>
      <c r="D144" s="132"/>
      <c r="E144" s="134"/>
      <c r="F144" s="27"/>
      <c r="G144" s="28"/>
      <c r="H144" s="29"/>
      <c r="I144" s="30"/>
      <c r="J144" s="31"/>
    </row>
    <row r="145" spans="1:10" x14ac:dyDescent="0.55000000000000004">
      <c r="A145" s="15"/>
      <c r="B145" s="123"/>
      <c r="C145" s="124"/>
      <c r="D145" s="125"/>
      <c r="E145" s="125"/>
      <c r="F145" s="4"/>
      <c r="G145" s="14"/>
      <c r="H145" s="5"/>
      <c r="I145" s="7"/>
      <c r="J145" s="9"/>
    </row>
    <row r="146" spans="1:10" x14ac:dyDescent="0.55000000000000004">
      <c r="A146" s="19"/>
      <c r="B146" s="126"/>
      <c r="C146" s="127"/>
      <c r="D146" s="126"/>
      <c r="E146" s="128"/>
      <c r="F146" s="32"/>
      <c r="G146" s="32"/>
      <c r="H146" s="20"/>
      <c r="I146" s="33"/>
      <c r="J146" s="21"/>
    </row>
    <row r="147" spans="1:10" x14ac:dyDescent="0.55000000000000004">
      <c r="A147" s="17"/>
      <c r="B147" s="129"/>
      <c r="C147" s="129"/>
      <c r="D147" s="129"/>
      <c r="E147" s="129"/>
      <c r="F147" s="34"/>
      <c r="G147" s="34"/>
      <c r="H147" s="35" t="s">
        <v>63</v>
      </c>
      <c r="I147" s="35">
        <v>0</v>
      </c>
      <c r="J147" s="35"/>
    </row>
    <row r="148" spans="1:10" x14ac:dyDescent="0.55000000000000004">
      <c r="A148" s="36"/>
      <c r="B148" s="127"/>
      <c r="C148" s="127"/>
      <c r="D148" s="127"/>
      <c r="E148" s="127"/>
      <c r="F148" s="37"/>
      <c r="G148" s="37"/>
      <c r="H148" s="35" t="s">
        <v>64</v>
      </c>
      <c r="I148" s="38">
        <v>0</v>
      </c>
      <c r="J148" s="38"/>
    </row>
    <row r="149" spans="1:10" x14ac:dyDescent="0.55000000000000004">
      <c r="A149" s="71" t="s">
        <v>53</v>
      </c>
      <c r="B149" s="131" t="s">
        <v>34</v>
      </c>
      <c r="C149" s="131"/>
      <c r="D149" s="131"/>
      <c r="E149" s="131"/>
      <c r="F149" s="131"/>
      <c r="G149" s="131"/>
      <c r="H149" s="131"/>
      <c r="I149" s="131"/>
      <c r="J149" s="72"/>
    </row>
    <row r="150" spans="1:10" x14ac:dyDescent="0.55000000000000004">
      <c r="A150" s="26"/>
      <c r="B150" s="132"/>
      <c r="C150" s="133"/>
      <c r="D150" s="132"/>
      <c r="E150" s="134"/>
      <c r="F150" s="27"/>
      <c r="G150" s="28"/>
      <c r="H150" s="29"/>
      <c r="I150" s="30"/>
      <c r="J150" s="31"/>
    </row>
    <row r="151" spans="1:10" x14ac:dyDescent="0.55000000000000004">
      <c r="A151" s="15"/>
      <c r="B151" s="123"/>
      <c r="C151" s="124"/>
      <c r="D151" s="125"/>
      <c r="E151" s="125"/>
      <c r="F151" s="4"/>
      <c r="G151" s="14"/>
      <c r="H151" s="5"/>
      <c r="I151" s="7"/>
      <c r="J151" s="9"/>
    </row>
    <row r="152" spans="1:10" x14ac:dyDescent="0.55000000000000004">
      <c r="A152" s="19"/>
      <c r="B152" s="126"/>
      <c r="C152" s="127"/>
      <c r="D152" s="126"/>
      <c r="E152" s="128"/>
      <c r="F152" s="32"/>
      <c r="G152" s="32"/>
      <c r="H152" s="20"/>
      <c r="I152" s="33"/>
      <c r="J152" s="21"/>
    </row>
    <row r="153" spans="1:10" x14ac:dyDescent="0.55000000000000004">
      <c r="A153" s="17"/>
      <c r="B153" s="129"/>
      <c r="C153" s="129"/>
      <c r="D153" s="129"/>
      <c r="E153" s="129"/>
      <c r="F153" s="34"/>
      <c r="G153" s="34"/>
      <c r="H153" s="35" t="s">
        <v>63</v>
      </c>
      <c r="I153" s="35">
        <v>0</v>
      </c>
      <c r="J153" s="35"/>
    </row>
    <row r="154" spans="1:10" x14ac:dyDescent="0.55000000000000004">
      <c r="A154" s="36"/>
      <c r="B154" s="127"/>
      <c r="C154" s="127"/>
      <c r="D154" s="127"/>
      <c r="E154" s="127"/>
      <c r="F154" s="37"/>
      <c r="G154" s="37"/>
      <c r="H154" s="35" t="s">
        <v>64</v>
      </c>
      <c r="I154" s="38">
        <v>0</v>
      </c>
      <c r="J154" s="38"/>
    </row>
    <row r="155" spans="1:10" x14ac:dyDescent="0.55000000000000004">
      <c r="A155" s="71" t="s">
        <v>54</v>
      </c>
      <c r="B155" s="131" t="s">
        <v>36</v>
      </c>
      <c r="C155" s="131"/>
      <c r="D155" s="131"/>
      <c r="E155" s="131"/>
      <c r="F155" s="131"/>
      <c r="G155" s="131"/>
      <c r="H155" s="131"/>
      <c r="I155" s="131"/>
      <c r="J155" s="72"/>
    </row>
    <row r="156" spans="1:10" x14ac:dyDescent="0.55000000000000004">
      <c r="A156" s="26"/>
      <c r="B156" s="132"/>
      <c r="C156" s="133"/>
      <c r="D156" s="132"/>
      <c r="E156" s="134"/>
      <c r="F156" s="27"/>
      <c r="G156" s="28"/>
      <c r="H156" s="29"/>
      <c r="I156" s="30"/>
      <c r="J156" s="31"/>
    </row>
    <row r="157" spans="1:10" x14ac:dyDescent="0.55000000000000004">
      <c r="A157" s="15"/>
      <c r="B157" s="123"/>
      <c r="C157" s="124"/>
      <c r="D157" s="125"/>
      <c r="E157" s="125"/>
      <c r="F157" s="4"/>
      <c r="G157" s="14"/>
      <c r="H157" s="5"/>
      <c r="I157" s="7"/>
      <c r="J157" s="9"/>
    </row>
    <row r="158" spans="1:10" x14ac:dyDescent="0.55000000000000004">
      <c r="A158" s="19"/>
      <c r="B158" s="126"/>
      <c r="C158" s="127"/>
      <c r="D158" s="126"/>
      <c r="E158" s="128"/>
      <c r="F158" s="32"/>
      <c r="G158" s="32"/>
      <c r="H158" s="20"/>
      <c r="I158" s="33"/>
      <c r="J158" s="21"/>
    </row>
    <row r="159" spans="1:10" x14ac:dyDescent="0.55000000000000004">
      <c r="A159" s="17"/>
      <c r="B159" s="129"/>
      <c r="C159" s="129"/>
      <c r="D159" s="129"/>
      <c r="E159" s="129"/>
      <c r="F159" s="34"/>
      <c r="G159" s="34"/>
      <c r="H159" s="35" t="s">
        <v>63</v>
      </c>
      <c r="I159" s="35">
        <v>0</v>
      </c>
      <c r="J159" s="35"/>
    </row>
    <row r="160" spans="1:10" x14ac:dyDescent="0.55000000000000004">
      <c r="A160" s="36"/>
      <c r="B160" s="127"/>
      <c r="C160" s="127"/>
      <c r="D160" s="127"/>
      <c r="E160" s="127"/>
      <c r="F160" s="37"/>
      <c r="G160" s="37"/>
      <c r="H160" s="35" t="s">
        <v>64</v>
      </c>
      <c r="I160" s="38">
        <v>0</v>
      </c>
      <c r="J160" s="38"/>
    </row>
    <row r="161" spans="1:10" x14ac:dyDescent="0.55000000000000004">
      <c r="A161" s="71" t="s">
        <v>55</v>
      </c>
      <c r="B161" s="131" t="s">
        <v>37</v>
      </c>
      <c r="C161" s="131"/>
      <c r="D161" s="131"/>
      <c r="E161" s="131"/>
      <c r="F161" s="131"/>
      <c r="G161" s="131"/>
      <c r="H161" s="131"/>
      <c r="I161" s="131"/>
      <c r="J161" s="72"/>
    </row>
    <row r="162" spans="1:10" x14ac:dyDescent="0.55000000000000004">
      <c r="A162" s="26"/>
      <c r="B162" s="132"/>
      <c r="C162" s="133"/>
      <c r="D162" s="132"/>
      <c r="E162" s="134"/>
      <c r="F162" s="27"/>
      <c r="G162" s="28"/>
      <c r="H162" s="29"/>
      <c r="I162" s="30"/>
      <c r="J162" s="31"/>
    </row>
    <row r="163" spans="1:10" x14ac:dyDescent="0.55000000000000004">
      <c r="A163" s="15"/>
      <c r="B163" s="123"/>
      <c r="C163" s="124"/>
      <c r="D163" s="125"/>
      <c r="E163" s="125"/>
      <c r="F163" s="4"/>
      <c r="G163" s="14"/>
      <c r="H163" s="5"/>
      <c r="I163" s="7"/>
      <c r="J163" s="9"/>
    </row>
    <row r="164" spans="1:10" x14ac:dyDescent="0.55000000000000004">
      <c r="A164" s="19"/>
      <c r="B164" s="126"/>
      <c r="C164" s="127"/>
      <c r="D164" s="126"/>
      <c r="E164" s="128"/>
      <c r="F164" s="32"/>
      <c r="G164" s="32"/>
      <c r="H164" s="20"/>
      <c r="I164" s="33"/>
      <c r="J164" s="21"/>
    </row>
    <row r="165" spans="1:10" x14ac:dyDescent="0.55000000000000004">
      <c r="A165" s="17"/>
      <c r="B165" s="129"/>
      <c r="C165" s="129"/>
      <c r="D165" s="129"/>
      <c r="E165" s="129"/>
      <c r="F165" s="34"/>
      <c r="G165" s="34"/>
      <c r="H165" s="35" t="s">
        <v>63</v>
      </c>
      <c r="I165" s="35">
        <v>0</v>
      </c>
      <c r="J165" s="35"/>
    </row>
    <row r="166" spans="1:10" ht="18.5" thickBot="1" x14ac:dyDescent="0.6">
      <c r="A166" s="39"/>
      <c r="B166" s="135"/>
      <c r="C166" s="135"/>
      <c r="D166" s="135"/>
      <c r="E166" s="135"/>
      <c r="F166" s="40"/>
      <c r="G166" s="40"/>
      <c r="H166" s="41" t="s">
        <v>64</v>
      </c>
      <c r="I166" s="42">
        <v>0</v>
      </c>
      <c r="J166" s="42"/>
    </row>
    <row r="167" spans="1:10" ht="18.5" thickTop="1" x14ac:dyDescent="0.55000000000000004">
      <c r="A167" s="43"/>
      <c r="B167" s="140" t="s">
        <v>77</v>
      </c>
      <c r="C167" s="140"/>
      <c r="D167" s="140"/>
      <c r="E167" s="140"/>
      <c r="F167" s="140"/>
      <c r="G167" s="140"/>
      <c r="H167" s="141"/>
      <c r="I167" s="44">
        <f>SUM(I168:I169)</f>
        <v>0</v>
      </c>
      <c r="J167" s="45"/>
    </row>
    <row r="168" spans="1:10" x14ac:dyDescent="0.55000000000000004">
      <c r="A168" s="17"/>
      <c r="B168" s="129"/>
      <c r="C168" s="129"/>
      <c r="D168" s="129"/>
      <c r="E168" s="129"/>
      <c r="F168" s="34"/>
      <c r="G168" s="34"/>
      <c r="H168" s="35" t="s">
        <v>78</v>
      </c>
      <c r="I168" s="35">
        <f>SUM(I135,I141,I147,I153,I159,I165)</f>
        <v>0</v>
      </c>
      <c r="J168" s="35"/>
    </row>
    <row r="169" spans="1:10" x14ac:dyDescent="0.55000000000000004">
      <c r="A169" s="36"/>
      <c r="B169" s="127"/>
      <c r="C169" s="127"/>
      <c r="D169" s="47"/>
      <c r="E169" s="47"/>
      <c r="F169" s="37"/>
      <c r="G169" s="37"/>
      <c r="H169" s="35" t="s">
        <v>79</v>
      </c>
      <c r="I169" s="35">
        <f>SUM(I136,I142,I148,I154,I160,I166)</f>
        <v>0</v>
      </c>
      <c r="J169" s="38"/>
    </row>
    <row r="170" spans="1:10" ht="25" customHeight="1" x14ac:dyDescent="0.55000000000000004">
      <c r="A170" s="76" t="s">
        <v>83</v>
      </c>
      <c r="B170" s="160" t="s">
        <v>35</v>
      </c>
      <c r="C170" s="160"/>
      <c r="D170" s="160"/>
      <c r="E170" s="160"/>
      <c r="F170" s="160"/>
      <c r="G170" s="160"/>
      <c r="H170" s="160"/>
      <c r="I170" s="160"/>
      <c r="J170" s="73"/>
    </row>
    <row r="171" spans="1:10" x14ac:dyDescent="0.55000000000000004">
      <c r="A171" s="26"/>
      <c r="B171" s="132"/>
      <c r="C171" s="133"/>
      <c r="D171" s="132"/>
      <c r="E171" s="134"/>
      <c r="F171" s="27"/>
      <c r="G171" s="28"/>
      <c r="H171" s="29"/>
      <c r="I171" s="30"/>
      <c r="J171" s="31"/>
    </row>
    <row r="172" spans="1:10" x14ac:dyDescent="0.55000000000000004">
      <c r="A172" s="15"/>
      <c r="B172" s="123"/>
      <c r="C172" s="124"/>
      <c r="D172" s="125"/>
      <c r="E172" s="125"/>
      <c r="F172" s="4"/>
      <c r="G172" s="14"/>
      <c r="H172" s="5"/>
      <c r="I172" s="7"/>
      <c r="J172" s="9"/>
    </row>
    <row r="173" spans="1:10" x14ac:dyDescent="0.55000000000000004">
      <c r="A173" s="19"/>
      <c r="B173" s="126"/>
      <c r="C173" s="127"/>
      <c r="D173" s="126"/>
      <c r="E173" s="128"/>
      <c r="F173" s="32"/>
      <c r="G173" s="32"/>
      <c r="H173" s="20"/>
      <c r="I173" s="33"/>
      <c r="J173" s="21"/>
    </row>
    <row r="174" spans="1:10" x14ac:dyDescent="0.55000000000000004">
      <c r="A174" s="17"/>
      <c r="B174" s="129"/>
      <c r="C174" s="129"/>
      <c r="D174" s="129"/>
      <c r="E174" s="129"/>
      <c r="F174" s="34"/>
      <c r="G174" s="34"/>
      <c r="H174" s="35" t="s">
        <v>63</v>
      </c>
      <c r="I174" s="35">
        <v>0</v>
      </c>
      <c r="J174" s="35"/>
    </row>
    <row r="175" spans="1:10" ht="18.5" thickBot="1" x14ac:dyDescent="0.6">
      <c r="A175" s="39"/>
      <c r="B175" s="135"/>
      <c r="C175" s="135"/>
      <c r="D175" s="135"/>
      <c r="E175" s="135"/>
      <c r="F175" s="40"/>
      <c r="G175" s="40"/>
      <c r="H175" s="41" t="s">
        <v>64</v>
      </c>
      <c r="I175" s="42">
        <v>0</v>
      </c>
      <c r="J175" s="42"/>
    </row>
    <row r="176" spans="1:10" ht="18.5" thickTop="1" x14ac:dyDescent="0.55000000000000004">
      <c r="A176" s="43"/>
      <c r="B176" s="140" t="s">
        <v>84</v>
      </c>
      <c r="C176" s="140"/>
      <c r="D176" s="140"/>
      <c r="E176" s="140"/>
      <c r="F176" s="140"/>
      <c r="G176" s="140"/>
      <c r="H176" s="141"/>
      <c r="I176" s="44">
        <f>SUM(I177:I178)</f>
        <v>0</v>
      </c>
      <c r="J176" s="45"/>
    </row>
    <row r="177" spans="1:12" x14ac:dyDescent="0.55000000000000004">
      <c r="A177" s="17"/>
      <c r="B177" s="129"/>
      <c r="C177" s="129"/>
      <c r="D177" s="129"/>
      <c r="E177" s="129"/>
      <c r="F177" s="34"/>
      <c r="G177" s="34"/>
      <c r="H177" s="35" t="s">
        <v>85</v>
      </c>
      <c r="I177" s="35">
        <f>I174</f>
        <v>0</v>
      </c>
      <c r="J177" s="35"/>
    </row>
    <row r="178" spans="1:12" x14ac:dyDescent="0.55000000000000004">
      <c r="A178" s="36"/>
      <c r="B178" s="127"/>
      <c r="C178" s="127"/>
      <c r="D178" s="47"/>
      <c r="E178" s="47"/>
      <c r="F178" s="37"/>
      <c r="G178" s="37"/>
      <c r="H178" s="35" t="s">
        <v>86</v>
      </c>
      <c r="I178" s="38">
        <f>I175</f>
        <v>0</v>
      </c>
      <c r="J178" s="38"/>
    </row>
    <row r="179" spans="1:12" ht="25" customHeight="1" x14ac:dyDescent="0.55000000000000004">
      <c r="A179" s="76" t="s">
        <v>105</v>
      </c>
      <c r="B179" s="142" t="s">
        <v>241</v>
      </c>
      <c r="C179" s="142"/>
      <c r="D179" s="142"/>
      <c r="E179" s="142"/>
      <c r="F179" s="142"/>
      <c r="G179" s="142"/>
      <c r="H179" s="142"/>
      <c r="I179" s="142"/>
      <c r="J179" s="73"/>
    </row>
    <row r="180" spans="1:12" x14ac:dyDescent="0.55000000000000004">
      <c r="A180" s="89"/>
      <c r="B180" s="117" t="s">
        <v>101</v>
      </c>
      <c r="C180" s="117"/>
      <c r="D180" s="117"/>
      <c r="E180" s="117"/>
      <c r="F180" s="117"/>
      <c r="G180" s="117"/>
      <c r="H180" s="139"/>
      <c r="I180" s="90">
        <v>0</v>
      </c>
      <c r="J180" s="79"/>
    </row>
    <row r="181" spans="1:12" ht="19" x14ac:dyDescent="0.55000000000000004">
      <c r="A181" s="17"/>
      <c r="B181" s="129"/>
      <c r="C181" s="129"/>
      <c r="D181" s="129"/>
      <c r="E181" s="129"/>
      <c r="F181" s="34"/>
      <c r="G181" s="34"/>
      <c r="H181" s="35" t="s">
        <v>100</v>
      </c>
      <c r="I181" s="35">
        <v>0</v>
      </c>
      <c r="J181" s="35"/>
      <c r="L181" s="94" t="s">
        <v>217</v>
      </c>
    </row>
    <row r="182" spans="1:12" x14ac:dyDescent="0.55000000000000004">
      <c r="A182" s="36"/>
      <c r="B182" s="127"/>
      <c r="C182" s="127"/>
      <c r="D182" s="47"/>
      <c r="E182" s="47"/>
      <c r="F182" s="37"/>
      <c r="G182" s="37"/>
      <c r="H182" s="35" t="s">
        <v>99</v>
      </c>
      <c r="I182" s="38">
        <v>0</v>
      </c>
      <c r="J182" s="38"/>
    </row>
    <row r="183" spans="1:12" ht="25" customHeight="1" x14ac:dyDescent="0.55000000000000004">
      <c r="A183" s="76" t="s">
        <v>204</v>
      </c>
      <c r="B183" s="142" t="s">
        <v>242</v>
      </c>
      <c r="C183" s="142"/>
      <c r="D183" s="142"/>
      <c r="E183" s="142"/>
      <c r="F183" s="142"/>
      <c r="G183" s="142"/>
      <c r="H183" s="142"/>
      <c r="I183" s="142"/>
      <c r="J183" s="73"/>
    </row>
    <row r="184" spans="1:12" x14ac:dyDescent="0.55000000000000004">
      <c r="A184" s="89"/>
      <c r="B184" s="117" t="s">
        <v>209</v>
      </c>
      <c r="C184" s="117"/>
      <c r="D184" s="117"/>
      <c r="E184" s="117"/>
      <c r="F184" s="117"/>
      <c r="G184" s="117"/>
      <c r="H184" s="139"/>
      <c r="I184" s="90">
        <v>0</v>
      </c>
      <c r="J184" s="79"/>
    </row>
    <row r="185" spans="1:12" ht="19" x14ac:dyDescent="0.55000000000000004">
      <c r="A185" s="17"/>
      <c r="B185" s="129"/>
      <c r="C185" s="129"/>
      <c r="D185" s="129"/>
      <c r="E185" s="129"/>
      <c r="F185" s="34"/>
      <c r="G185" s="34"/>
      <c r="H185" s="35" t="s">
        <v>210</v>
      </c>
      <c r="I185" s="35">
        <v>0</v>
      </c>
      <c r="J185" s="35"/>
      <c r="L185" s="94" t="s">
        <v>218</v>
      </c>
    </row>
    <row r="186" spans="1:12" x14ac:dyDescent="0.55000000000000004">
      <c r="A186" s="36"/>
      <c r="B186" s="127"/>
      <c r="C186" s="127"/>
      <c r="D186" s="47"/>
      <c r="E186" s="47"/>
      <c r="F186" s="37"/>
      <c r="G186" s="37"/>
      <c r="H186" s="35" t="s">
        <v>211</v>
      </c>
      <c r="I186" s="38">
        <v>0</v>
      </c>
      <c r="J186" s="38"/>
    </row>
    <row r="187" spans="1:12" ht="25" customHeight="1" x14ac:dyDescent="0.55000000000000004">
      <c r="A187" s="88" t="s">
        <v>251</v>
      </c>
      <c r="B187" s="142" t="s">
        <v>9</v>
      </c>
      <c r="C187" s="142"/>
      <c r="D187" s="142"/>
      <c r="E187" s="142"/>
      <c r="F187" s="142"/>
      <c r="G187" s="142"/>
      <c r="H187" s="142"/>
      <c r="I187" s="142"/>
      <c r="J187" s="73"/>
    </row>
    <row r="188" spans="1:12" x14ac:dyDescent="0.55000000000000004">
      <c r="A188" s="71" t="s">
        <v>50</v>
      </c>
      <c r="B188" s="131" t="s">
        <v>40</v>
      </c>
      <c r="C188" s="131"/>
      <c r="D188" s="131"/>
      <c r="E188" s="131"/>
      <c r="F188" s="131"/>
      <c r="G188" s="131"/>
      <c r="H188" s="131"/>
      <c r="I188" s="131"/>
      <c r="J188" s="72"/>
    </row>
    <row r="189" spans="1:12" x14ac:dyDescent="0.55000000000000004">
      <c r="A189" s="26"/>
      <c r="B189" s="132" t="s">
        <v>104</v>
      </c>
      <c r="C189" s="133"/>
      <c r="D189" s="132"/>
      <c r="E189" s="134"/>
      <c r="F189" s="27">
        <v>1</v>
      </c>
      <c r="G189" s="28" t="s">
        <v>90</v>
      </c>
      <c r="H189" s="29">
        <v>7000</v>
      </c>
      <c r="I189" s="30">
        <v>7000</v>
      </c>
      <c r="J189" s="31"/>
    </row>
    <row r="190" spans="1:12" x14ac:dyDescent="0.55000000000000004">
      <c r="A190" s="15"/>
      <c r="B190" s="123" t="s">
        <v>104</v>
      </c>
      <c r="C190" s="124"/>
      <c r="D190" s="125" t="s">
        <v>179</v>
      </c>
      <c r="E190" s="125"/>
      <c r="F190" s="4">
        <v>1</v>
      </c>
      <c r="G190" s="14" t="s">
        <v>90</v>
      </c>
      <c r="H190" s="5">
        <v>3000</v>
      </c>
      <c r="I190" s="7">
        <v>3000</v>
      </c>
      <c r="J190" s="9" t="s">
        <v>93</v>
      </c>
    </row>
    <row r="191" spans="1:12" x14ac:dyDescent="0.55000000000000004">
      <c r="A191" s="19"/>
      <c r="B191" s="126"/>
      <c r="C191" s="127"/>
      <c r="D191" s="126"/>
      <c r="E191" s="128"/>
      <c r="F191" s="32"/>
      <c r="G191" s="32"/>
      <c r="H191" s="20"/>
      <c r="I191" s="33"/>
      <c r="J191" s="21"/>
    </row>
    <row r="192" spans="1:12" x14ac:dyDescent="0.55000000000000004">
      <c r="A192" s="17"/>
      <c r="B192" s="129"/>
      <c r="C192" s="129"/>
      <c r="D192" s="129"/>
      <c r="E192" s="129"/>
      <c r="F192" s="34"/>
      <c r="G192" s="34"/>
      <c r="H192" s="35" t="s">
        <v>63</v>
      </c>
      <c r="I192" s="35">
        <v>7000</v>
      </c>
      <c r="J192" s="35"/>
    </row>
    <row r="193" spans="1:10" x14ac:dyDescent="0.55000000000000004">
      <c r="A193" s="36"/>
      <c r="B193" s="127"/>
      <c r="C193" s="127"/>
      <c r="D193" s="127"/>
      <c r="E193" s="127"/>
      <c r="F193" s="37"/>
      <c r="G193" s="37"/>
      <c r="H193" s="35" t="s">
        <v>64</v>
      </c>
      <c r="I193" s="38">
        <f>I190</f>
        <v>3000</v>
      </c>
      <c r="J193" s="38"/>
    </row>
    <row r="194" spans="1:10" x14ac:dyDescent="0.55000000000000004">
      <c r="A194" s="71" t="s">
        <v>51</v>
      </c>
      <c r="B194" s="131" t="s">
        <v>41</v>
      </c>
      <c r="C194" s="131"/>
      <c r="D194" s="131"/>
      <c r="E194" s="131"/>
      <c r="F194" s="131"/>
      <c r="G194" s="131"/>
      <c r="H194" s="131"/>
      <c r="I194" s="131"/>
      <c r="J194" s="72"/>
    </row>
    <row r="195" spans="1:10" x14ac:dyDescent="0.55000000000000004">
      <c r="A195" s="26"/>
      <c r="B195" s="132" t="s">
        <v>103</v>
      </c>
      <c r="C195" s="133"/>
      <c r="D195" s="132"/>
      <c r="E195" s="134"/>
      <c r="F195" s="27">
        <v>2</v>
      </c>
      <c r="G195" s="28" t="s">
        <v>92</v>
      </c>
      <c r="H195" s="29">
        <v>25000</v>
      </c>
      <c r="I195" s="30">
        <v>50000</v>
      </c>
      <c r="J195" s="31"/>
    </row>
    <row r="196" spans="1:10" x14ac:dyDescent="0.55000000000000004">
      <c r="A196" s="15"/>
      <c r="B196" s="123"/>
      <c r="C196" s="124"/>
      <c r="D196" s="125"/>
      <c r="E196" s="125"/>
      <c r="F196" s="4"/>
      <c r="G196" s="14"/>
      <c r="H196" s="5"/>
      <c r="I196" s="7"/>
      <c r="J196" s="9"/>
    </row>
    <row r="197" spans="1:10" x14ac:dyDescent="0.55000000000000004">
      <c r="A197" s="19"/>
      <c r="B197" s="126"/>
      <c r="C197" s="127"/>
      <c r="D197" s="126"/>
      <c r="E197" s="128"/>
      <c r="F197" s="32"/>
      <c r="G197" s="32"/>
      <c r="H197" s="20"/>
      <c r="I197" s="33"/>
      <c r="J197" s="21"/>
    </row>
    <row r="198" spans="1:10" x14ac:dyDescent="0.55000000000000004">
      <c r="A198" s="17"/>
      <c r="B198" s="129"/>
      <c r="C198" s="129"/>
      <c r="D198" s="129"/>
      <c r="E198" s="129"/>
      <c r="F198" s="34"/>
      <c r="G198" s="34"/>
      <c r="H198" s="35" t="s">
        <v>63</v>
      </c>
      <c r="I198" s="35">
        <v>50000</v>
      </c>
      <c r="J198" s="35"/>
    </row>
    <row r="199" spans="1:10" x14ac:dyDescent="0.55000000000000004">
      <c r="A199" s="36"/>
      <c r="B199" s="127"/>
      <c r="C199" s="127"/>
      <c r="D199" s="127"/>
      <c r="E199" s="127"/>
      <c r="F199" s="37"/>
      <c r="G199" s="37"/>
      <c r="H199" s="35" t="s">
        <v>64</v>
      </c>
      <c r="I199" s="38">
        <v>0</v>
      </c>
      <c r="J199" s="38"/>
    </row>
    <row r="200" spans="1:10" x14ac:dyDescent="0.55000000000000004">
      <c r="A200" s="71" t="s">
        <v>52</v>
      </c>
      <c r="B200" s="131" t="s">
        <v>42</v>
      </c>
      <c r="C200" s="131"/>
      <c r="D200" s="131"/>
      <c r="E200" s="131"/>
      <c r="F200" s="131"/>
      <c r="G200" s="131"/>
      <c r="H200" s="131"/>
      <c r="I200" s="131"/>
      <c r="J200" s="72"/>
    </row>
    <row r="201" spans="1:10" x14ac:dyDescent="0.55000000000000004">
      <c r="A201" s="26"/>
      <c r="B201" s="132" t="s">
        <v>42</v>
      </c>
      <c r="C201" s="133"/>
      <c r="D201" s="132"/>
      <c r="E201" s="134"/>
      <c r="F201" s="27">
        <v>4</v>
      </c>
      <c r="G201" s="28" t="s">
        <v>92</v>
      </c>
      <c r="H201" s="29">
        <v>25000</v>
      </c>
      <c r="I201" s="30">
        <v>100000</v>
      </c>
      <c r="J201" s="31"/>
    </row>
    <row r="202" spans="1:10" x14ac:dyDescent="0.55000000000000004">
      <c r="A202" s="15"/>
      <c r="B202" s="123"/>
      <c r="C202" s="124"/>
      <c r="D202" s="125"/>
      <c r="E202" s="125"/>
      <c r="F202" s="4"/>
      <c r="G202" s="14"/>
      <c r="H202" s="5"/>
      <c r="I202" s="7"/>
      <c r="J202" s="9"/>
    </row>
    <row r="203" spans="1:10" x14ac:dyDescent="0.55000000000000004">
      <c r="A203" s="19"/>
      <c r="B203" s="126"/>
      <c r="C203" s="127"/>
      <c r="D203" s="126"/>
      <c r="E203" s="128"/>
      <c r="F203" s="32"/>
      <c r="G203" s="32"/>
      <c r="H203" s="20"/>
      <c r="I203" s="33"/>
      <c r="J203" s="21"/>
    </row>
    <row r="204" spans="1:10" x14ac:dyDescent="0.55000000000000004">
      <c r="A204" s="17"/>
      <c r="B204" s="129"/>
      <c r="C204" s="129"/>
      <c r="D204" s="129"/>
      <c r="E204" s="129"/>
      <c r="F204" s="34"/>
      <c r="G204" s="34"/>
      <c r="H204" s="35" t="s">
        <v>63</v>
      </c>
      <c r="I204" s="35">
        <v>100000</v>
      </c>
      <c r="J204" s="35"/>
    </row>
    <row r="205" spans="1:10" x14ac:dyDescent="0.55000000000000004">
      <c r="A205" s="36"/>
      <c r="B205" s="127"/>
      <c r="C205" s="127"/>
      <c r="D205" s="127"/>
      <c r="E205" s="127"/>
      <c r="F205" s="37"/>
      <c r="G205" s="37"/>
      <c r="H205" s="35" t="s">
        <v>64</v>
      </c>
      <c r="I205" s="38">
        <v>0</v>
      </c>
      <c r="J205" s="38"/>
    </row>
    <row r="206" spans="1:10" x14ac:dyDescent="0.55000000000000004">
      <c r="A206" s="71" t="s">
        <v>53</v>
      </c>
      <c r="B206" s="131" t="s">
        <v>43</v>
      </c>
      <c r="C206" s="131"/>
      <c r="D206" s="131"/>
      <c r="E206" s="131"/>
      <c r="F206" s="131"/>
      <c r="G206" s="131"/>
      <c r="H206" s="131"/>
      <c r="I206" s="131"/>
      <c r="J206" s="72"/>
    </row>
    <row r="207" spans="1:10" x14ac:dyDescent="0.55000000000000004">
      <c r="A207" s="26"/>
      <c r="B207" s="132"/>
      <c r="C207" s="133"/>
      <c r="D207" s="132"/>
      <c r="E207" s="134"/>
      <c r="F207" s="27"/>
      <c r="G207" s="28"/>
      <c r="H207" s="29"/>
      <c r="I207" s="30"/>
      <c r="J207" s="31"/>
    </row>
    <row r="208" spans="1:10" x14ac:dyDescent="0.55000000000000004">
      <c r="A208" s="15"/>
      <c r="B208" s="123"/>
      <c r="C208" s="124"/>
      <c r="D208" s="125"/>
      <c r="E208" s="125"/>
      <c r="F208" s="4"/>
      <c r="G208" s="14"/>
      <c r="H208" s="5"/>
      <c r="I208" s="7"/>
      <c r="J208" s="9"/>
    </row>
    <row r="209" spans="1:10" x14ac:dyDescent="0.55000000000000004">
      <c r="A209" s="19"/>
      <c r="B209" s="126"/>
      <c r="C209" s="127"/>
      <c r="D209" s="126"/>
      <c r="E209" s="128"/>
      <c r="F209" s="32"/>
      <c r="G209" s="32"/>
      <c r="H209" s="20"/>
      <c r="I209" s="33"/>
      <c r="J209" s="21"/>
    </row>
    <row r="210" spans="1:10" x14ac:dyDescent="0.55000000000000004">
      <c r="A210" s="17"/>
      <c r="B210" s="129"/>
      <c r="C210" s="129"/>
      <c r="D210" s="129"/>
      <c r="E210" s="129"/>
      <c r="F210" s="34"/>
      <c r="G210" s="34"/>
      <c r="H210" s="35" t="s">
        <v>63</v>
      </c>
      <c r="I210" s="35">
        <v>0</v>
      </c>
      <c r="J210" s="35"/>
    </row>
    <row r="211" spans="1:10" x14ac:dyDescent="0.55000000000000004">
      <c r="A211" s="36"/>
      <c r="B211" s="127"/>
      <c r="C211" s="127"/>
      <c r="D211" s="127"/>
      <c r="E211" s="127"/>
      <c r="F211" s="37"/>
      <c r="G211" s="37"/>
      <c r="H211" s="35" t="s">
        <v>64</v>
      </c>
      <c r="I211" s="38">
        <v>0</v>
      </c>
      <c r="J211" s="38"/>
    </row>
    <row r="212" spans="1:10" x14ac:dyDescent="0.55000000000000004">
      <c r="A212" s="71" t="s">
        <v>54</v>
      </c>
      <c r="B212" s="131" t="s">
        <v>44</v>
      </c>
      <c r="C212" s="131"/>
      <c r="D212" s="131"/>
      <c r="E212" s="131"/>
      <c r="F212" s="131"/>
      <c r="G212" s="131"/>
      <c r="H212" s="131"/>
      <c r="I212" s="131"/>
      <c r="J212" s="72"/>
    </row>
    <row r="213" spans="1:10" x14ac:dyDescent="0.55000000000000004">
      <c r="A213" s="26"/>
      <c r="B213" s="132" t="s">
        <v>44</v>
      </c>
      <c r="C213" s="133"/>
      <c r="D213" s="132"/>
      <c r="E213" s="134"/>
      <c r="F213" s="27">
        <v>2</v>
      </c>
      <c r="G213" s="28" t="s">
        <v>92</v>
      </c>
      <c r="H213" s="29">
        <v>20000</v>
      </c>
      <c r="I213" s="30">
        <v>40000</v>
      </c>
      <c r="J213" s="31"/>
    </row>
    <row r="214" spans="1:10" x14ac:dyDescent="0.55000000000000004">
      <c r="A214" s="15"/>
      <c r="B214" s="123"/>
      <c r="C214" s="124"/>
      <c r="D214" s="125"/>
      <c r="E214" s="125"/>
      <c r="F214" s="4"/>
      <c r="G214" s="14"/>
      <c r="H214" s="5"/>
      <c r="I214" s="7"/>
      <c r="J214" s="9"/>
    </row>
    <row r="215" spans="1:10" x14ac:dyDescent="0.55000000000000004">
      <c r="A215" s="19"/>
      <c r="B215" s="126"/>
      <c r="C215" s="127"/>
      <c r="D215" s="126"/>
      <c r="E215" s="128"/>
      <c r="F215" s="32"/>
      <c r="G215" s="32"/>
      <c r="H215" s="20"/>
      <c r="I215" s="33"/>
      <c r="J215" s="21"/>
    </row>
    <row r="216" spans="1:10" x14ac:dyDescent="0.55000000000000004">
      <c r="A216" s="17"/>
      <c r="B216" s="129"/>
      <c r="C216" s="129"/>
      <c r="D216" s="129"/>
      <c r="E216" s="129"/>
      <c r="F216" s="34"/>
      <c r="G216" s="34"/>
      <c r="H216" s="35" t="s">
        <v>63</v>
      </c>
      <c r="I216" s="35">
        <v>40000</v>
      </c>
      <c r="J216" s="35"/>
    </row>
    <row r="217" spans="1:10" x14ac:dyDescent="0.55000000000000004">
      <c r="A217" s="36"/>
      <c r="B217" s="127"/>
      <c r="C217" s="127"/>
      <c r="D217" s="127"/>
      <c r="E217" s="127"/>
      <c r="F217" s="37"/>
      <c r="G217" s="37"/>
      <c r="H217" s="35" t="s">
        <v>64</v>
      </c>
      <c r="I217" s="38">
        <v>0</v>
      </c>
      <c r="J217" s="38"/>
    </row>
    <row r="218" spans="1:10" x14ac:dyDescent="0.55000000000000004">
      <c r="A218" s="71" t="s">
        <v>55</v>
      </c>
      <c r="B218" s="131" t="s">
        <v>45</v>
      </c>
      <c r="C218" s="131"/>
      <c r="D218" s="131"/>
      <c r="E218" s="131"/>
      <c r="F218" s="131"/>
      <c r="G218" s="131"/>
      <c r="H218" s="131"/>
      <c r="I218" s="131"/>
      <c r="J218" s="72"/>
    </row>
    <row r="219" spans="1:10" x14ac:dyDescent="0.55000000000000004">
      <c r="A219" s="26"/>
      <c r="B219" s="132"/>
      <c r="C219" s="133"/>
      <c r="D219" s="132"/>
      <c r="E219" s="134"/>
      <c r="F219" s="27"/>
      <c r="G219" s="28"/>
      <c r="H219" s="29"/>
      <c r="I219" s="30"/>
      <c r="J219" s="31"/>
    </row>
    <row r="220" spans="1:10" x14ac:dyDescent="0.55000000000000004">
      <c r="A220" s="15"/>
      <c r="B220" s="123"/>
      <c r="C220" s="124"/>
      <c r="D220" s="125"/>
      <c r="E220" s="125"/>
      <c r="F220" s="4"/>
      <c r="G220" s="14"/>
      <c r="H220" s="5"/>
      <c r="I220" s="7"/>
      <c r="J220" s="9"/>
    </row>
    <row r="221" spans="1:10" x14ac:dyDescent="0.55000000000000004">
      <c r="A221" s="19"/>
      <c r="B221" s="126"/>
      <c r="C221" s="127"/>
      <c r="D221" s="126"/>
      <c r="E221" s="128"/>
      <c r="F221" s="32"/>
      <c r="G221" s="32"/>
      <c r="H221" s="20"/>
      <c r="I221" s="33"/>
      <c r="J221" s="21"/>
    </row>
    <row r="222" spans="1:10" x14ac:dyDescent="0.55000000000000004">
      <c r="A222" s="17"/>
      <c r="B222" s="129"/>
      <c r="C222" s="129"/>
      <c r="D222" s="129"/>
      <c r="E222" s="129"/>
      <c r="F222" s="34"/>
      <c r="G222" s="34"/>
      <c r="H222" s="35" t="s">
        <v>63</v>
      </c>
      <c r="I222" s="35">
        <v>0</v>
      </c>
      <c r="J222" s="35"/>
    </row>
    <row r="223" spans="1:10" x14ac:dyDescent="0.55000000000000004">
      <c r="A223" s="36"/>
      <c r="B223" s="127"/>
      <c r="C223" s="127"/>
      <c r="D223" s="127"/>
      <c r="E223" s="127"/>
      <c r="F223" s="37"/>
      <c r="G223" s="37"/>
      <c r="H223" s="35" t="s">
        <v>64</v>
      </c>
      <c r="I223" s="38">
        <v>0</v>
      </c>
      <c r="J223" s="38"/>
    </row>
    <row r="224" spans="1:10" x14ac:dyDescent="0.55000000000000004">
      <c r="A224" s="71" t="s">
        <v>56</v>
      </c>
      <c r="B224" s="131" t="s">
        <v>46</v>
      </c>
      <c r="C224" s="131"/>
      <c r="D224" s="131"/>
      <c r="E224" s="131"/>
      <c r="F224" s="131"/>
      <c r="G224" s="131"/>
      <c r="H224" s="131"/>
      <c r="I224" s="131"/>
      <c r="J224" s="72"/>
    </row>
    <row r="225" spans="1:10" x14ac:dyDescent="0.55000000000000004">
      <c r="A225" s="26"/>
      <c r="B225" s="132" t="s">
        <v>102</v>
      </c>
      <c r="C225" s="133"/>
      <c r="D225" s="132"/>
      <c r="E225" s="134"/>
      <c r="F225" s="27">
        <v>2</v>
      </c>
      <c r="G225" s="28" t="s">
        <v>92</v>
      </c>
      <c r="H225" s="29">
        <v>30000</v>
      </c>
      <c r="I225" s="30">
        <v>60000</v>
      </c>
      <c r="J225" s="31"/>
    </row>
    <row r="226" spans="1:10" x14ac:dyDescent="0.55000000000000004">
      <c r="A226" s="15"/>
      <c r="B226" s="123"/>
      <c r="C226" s="124"/>
      <c r="D226" s="125"/>
      <c r="E226" s="125"/>
      <c r="F226" s="4"/>
      <c r="G226" s="14"/>
      <c r="H226" s="5"/>
      <c r="I226" s="7"/>
      <c r="J226" s="9"/>
    </row>
    <row r="227" spans="1:10" x14ac:dyDescent="0.55000000000000004">
      <c r="A227" s="19"/>
      <c r="B227" s="126"/>
      <c r="C227" s="127"/>
      <c r="D227" s="126"/>
      <c r="E227" s="128"/>
      <c r="F227" s="32"/>
      <c r="G227" s="32"/>
      <c r="H227" s="20"/>
      <c r="I227" s="33"/>
      <c r="J227" s="21"/>
    </row>
    <row r="228" spans="1:10" x14ac:dyDescent="0.55000000000000004">
      <c r="A228" s="17"/>
      <c r="B228" s="129"/>
      <c r="C228" s="129"/>
      <c r="D228" s="129"/>
      <c r="E228" s="129"/>
      <c r="F228" s="34"/>
      <c r="G228" s="34"/>
      <c r="H228" s="35" t="s">
        <v>63</v>
      </c>
      <c r="I228" s="35">
        <v>60000</v>
      </c>
      <c r="J228" s="35"/>
    </row>
    <row r="229" spans="1:10" x14ac:dyDescent="0.55000000000000004">
      <c r="A229" s="39"/>
      <c r="B229" s="135"/>
      <c r="C229" s="135"/>
      <c r="D229" s="135"/>
      <c r="E229" s="135"/>
      <c r="F229" s="40"/>
      <c r="G229" s="40"/>
      <c r="H229" s="41" t="s">
        <v>64</v>
      </c>
      <c r="I229" s="42">
        <v>0</v>
      </c>
      <c r="J229" s="42"/>
    </row>
    <row r="230" spans="1:10" x14ac:dyDescent="0.55000000000000004">
      <c r="A230" s="3"/>
      <c r="B230" s="190" t="s">
        <v>212</v>
      </c>
      <c r="C230" s="190"/>
      <c r="D230" s="190"/>
      <c r="E230" s="190"/>
      <c r="F230" s="190"/>
      <c r="G230" s="190"/>
      <c r="H230" s="190"/>
      <c r="I230" s="10">
        <f>SUM(I231:I232)</f>
        <v>260000</v>
      </c>
      <c r="J230" s="11"/>
    </row>
    <row r="231" spans="1:10" x14ac:dyDescent="0.55000000000000004">
      <c r="A231" s="17"/>
      <c r="B231" s="129"/>
      <c r="C231" s="129"/>
      <c r="D231" s="129"/>
      <c r="E231" s="129"/>
      <c r="F231" s="34"/>
      <c r="G231" s="34"/>
      <c r="H231" s="35" t="s">
        <v>213</v>
      </c>
      <c r="I231" s="35">
        <f>SUM(I192,I198,I204,I210,I216,I222,I228)</f>
        <v>257000</v>
      </c>
      <c r="J231" s="35"/>
    </row>
    <row r="232" spans="1:10" ht="18.5" thickBot="1" x14ac:dyDescent="0.6">
      <c r="A232" s="39"/>
      <c r="B232" s="135"/>
      <c r="C232" s="135"/>
      <c r="D232" s="46"/>
      <c r="E232" s="46"/>
      <c r="F232" s="40"/>
      <c r="G232" s="40"/>
      <c r="H232" s="41" t="s">
        <v>214</v>
      </c>
      <c r="I232" s="42">
        <f>SUM(I193,I199,I205,I211,I217,I223,I229)</f>
        <v>3000</v>
      </c>
      <c r="J232" s="42"/>
    </row>
    <row r="233" spans="1:10" ht="18.5" thickTop="1" x14ac:dyDescent="0.55000000000000004">
      <c r="A233" s="151" t="s">
        <v>206</v>
      </c>
      <c r="B233" s="152"/>
      <c r="C233" s="152"/>
      <c r="D233" s="152"/>
      <c r="E233" s="152"/>
      <c r="F233" s="152"/>
      <c r="G233" s="152"/>
      <c r="H233" s="152"/>
      <c r="I233" s="153">
        <f>SUM(I13,I108,I115,I124,I128,I168,I177,I231)</f>
        <v>1959840</v>
      </c>
      <c r="J233" s="154"/>
    </row>
    <row r="234" spans="1:10" x14ac:dyDescent="0.55000000000000004">
      <c r="A234" s="146" t="s">
        <v>207</v>
      </c>
      <c r="B234" s="147"/>
      <c r="C234" s="147"/>
      <c r="D234" s="147"/>
      <c r="E234" s="147"/>
      <c r="F234" s="147"/>
      <c r="G234" s="147"/>
      <c r="H234" s="147"/>
      <c r="I234" s="155">
        <f>SUM(I109,I116,I125,I129,I169,I178,I232)</f>
        <v>63000</v>
      </c>
      <c r="J234" s="150"/>
    </row>
    <row r="235" spans="1:10" x14ac:dyDescent="0.55000000000000004">
      <c r="A235" s="146" t="s">
        <v>208</v>
      </c>
      <c r="B235" s="147"/>
      <c r="C235" s="147"/>
      <c r="D235" s="147"/>
      <c r="E235" s="147"/>
      <c r="F235" s="147"/>
      <c r="G235" s="147"/>
      <c r="H235" s="147"/>
      <c r="I235" s="155">
        <f>SUM(I13,I107,I114,I123,I127,I167,I176,I230)</f>
        <v>2022840</v>
      </c>
      <c r="J235" s="150"/>
    </row>
    <row r="236" spans="1:10" x14ac:dyDescent="0.55000000000000004">
      <c r="A236" s="146" t="s">
        <v>11</v>
      </c>
      <c r="B236" s="147"/>
      <c r="C236" s="147"/>
      <c r="D236" s="147"/>
      <c r="E236" s="147"/>
      <c r="F236" s="147"/>
      <c r="G236" s="147"/>
      <c r="H236" s="148"/>
      <c r="I236" s="149">
        <f>I235*0.1</f>
        <v>202284</v>
      </c>
      <c r="J236" s="150"/>
    </row>
    <row r="237" spans="1:10" x14ac:dyDescent="0.55000000000000004">
      <c r="A237" s="18"/>
      <c r="J237" s="18"/>
    </row>
  </sheetData>
  <mergeCells count="409">
    <mergeCell ref="I236:J236"/>
    <mergeCell ref="B44:C44"/>
    <mergeCell ref="D44:E44"/>
    <mergeCell ref="B51:C51"/>
    <mergeCell ref="D51:E51"/>
    <mergeCell ref="B45:C45"/>
    <mergeCell ref="D45:E45"/>
    <mergeCell ref="B221:C221"/>
    <mergeCell ref="D221:E221"/>
    <mergeCell ref="B222:C222"/>
    <mergeCell ref="D222:E222"/>
    <mergeCell ref="B223:C223"/>
    <mergeCell ref="D223:E223"/>
    <mergeCell ref="A236:H236"/>
    <mergeCell ref="B225:C225"/>
    <mergeCell ref="D225:E225"/>
    <mergeCell ref="B226:C226"/>
    <mergeCell ref="D226:E226"/>
    <mergeCell ref="B227:C227"/>
    <mergeCell ref="D227:E227"/>
    <mergeCell ref="A235:H235"/>
    <mergeCell ref="I235:J235"/>
    <mergeCell ref="B228:C228"/>
    <mergeCell ref="D228:E228"/>
    <mergeCell ref="D193:E193"/>
    <mergeCell ref="B229:C229"/>
    <mergeCell ref="D229:E229"/>
    <mergeCell ref="B230:H230"/>
    <mergeCell ref="B231:C231"/>
    <mergeCell ref="D231:E231"/>
    <mergeCell ref="D215:E215"/>
    <mergeCell ref="B216:C216"/>
    <mergeCell ref="D216:E216"/>
    <mergeCell ref="B212:I212"/>
    <mergeCell ref="B213:C213"/>
    <mergeCell ref="D213:E213"/>
    <mergeCell ref="B220:C220"/>
    <mergeCell ref="D220:E220"/>
    <mergeCell ref="B214:C214"/>
    <mergeCell ref="D214:E214"/>
    <mergeCell ref="B215:C215"/>
    <mergeCell ref="B197:C197"/>
    <mergeCell ref="D197:E197"/>
    <mergeCell ref="B198:C198"/>
    <mergeCell ref="D198:E198"/>
    <mergeCell ref="B199:C199"/>
    <mergeCell ref="D199:E199"/>
    <mergeCell ref="B200:I200"/>
    <mergeCell ref="B201:C201"/>
    <mergeCell ref="D201:E201"/>
    <mergeCell ref="B207:C207"/>
    <mergeCell ref="D207:E207"/>
    <mergeCell ref="B208:C208"/>
    <mergeCell ref="D208:E208"/>
    <mergeCell ref="B209:C209"/>
    <mergeCell ref="D209:E209"/>
    <mergeCell ref="B210:C210"/>
    <mergeCell ref="D210:E210"/>
    <mergeCell ref="B206:I206"/>
    <mergeCell ref="B211:C211"/>
    <mergeCell ref="D211:E211"/>
    <mergeCell ref="B185:C185"/>
    <mergeCell ref="D185:E185"/>
    <mergeCell ref="B186:C186"/>
    <mergeCell ref="B232:C232"/>
    <mergeCell ref="A233:H233"/>
    <mergeCell ref="I233:J233"/>
    <mergeCell ref="A234:H234"/>
    <mergeCell ref="I234:J234"/>
    <mergeCell ref="B224:I224"/>
    <mergeCell ref="B219:C219"/>
    <mergeCell ref="D219:E219"/>
    <mergeCell ref="B217:C217"/>
    <mergeCell ref="D217:E217"/>
    <mergeCell ref="B218:I218"/>
    <mergeCell ref="B202:C202"/>
    <mergeCell ref="D202:E202"/>
    <mergeCell ref="B203:C203"/>
    <mergeCell ref="D203:E203"/>
    <mergeCell ref="B204:C204"/>
    <mergeCell ref="D204:E204"/>
    <mergeCell ref="B205:C205"/>
    <mergeCell ref="D205:E205"/>
    <mergeCell ref="B194:I194"/>
    <mergeCell ref="B195:C195"/>
    <mergeCell ref="D195:E195"/>
    <mergeCell ref="B196:C196"/>
    <mergeCell ref="D196:E196"/>
    <mergeCell ref="B178:C178"/>
    <mergeCell ref="B187:I187"/>
    <mergeCell ref="B188:I188"/>
    <mergeCell ref="B189:C189"/>
    <mergeCell ref="D189:E189"/>
    <mergeCell ref="B190:C190"/>
    <mergeCell ref="D190:E190"/>
    <mergeCell ref="B191:C191"/>
    <mergeCell ref="D191:E191"/>
    <mergeCell ref="B179:I179"/>
    <mergeCell ref="B180:H180"/>
    <mergeCell ref="B181:C181"/>
    <mergeCell ref="D181:E181"/>
    <mergeCell ref="B182:C182"/>
    <mergeCell ref="B183:I183"/>
    <mergeCell ref="B184:H184"/>
    <mergeCell ref="B192:C192"/>
    <mergeCell ref="D192:E192"/>
    <mergeCell ref="B193:C193"/>
    <mergeCell ref="B173:C173"/>
    <mergeCell ref="D173:E173"/>
    <mergeCell ref="B174:C174"/>
    <mergeCell ref="D174:E174"/>
    <mergeCell ref="B175:C175"/>
    <mergeCell ref="D175:E175"/>
    <mergeCell ref="B176:H176"/>
    <mergeCell ref="B177:C177"/>
    <mergeCell ref="D177:E177"/>
    <mergeCell ref="B170:I170"/>
    <mergeCell ref="B171:C171"/>
    <mergeCell ref="D171:E171"/>
    <mergeCell ref="B172:C172"/>
    <mergeCell ref="D172:E172"/>
    <mergeCell ref="B166:C166"/>
    <mergeCell ref="D166:E166"/>
    <mergeCell ref="B167:H167"/>
    <mergeCell ref="B168:C168"/>
    <mergeCell ref="D168:E168"/>
    <mergeCell ref="B160:C160"/>
    <mergeCell ref="D160:E160"/>
    <mergeCell ref="B161:I161"/>
    <mergeCell ref="B162:C162"/>
    <mergeCell ref="D162:E162"/>
    <mergeCell ref="B169:C169"/>
    <mergeCell ref="B163:C163"/>
    <mergeCell ref="D163:E163"/>
    <mergeCell ref="B164:C164"/>
    <mergeCell ref="D164:E164"/>
    <mergeCell ref="B165:C165"/>
    <mergeCell ref="D165:E165"/>
    <mergeCell ref="B155:I155"/>
    <mergeCell ref="B156:C156"/>
    <mergeCell ref="D156:E156"/>
    <mergeCell ref="B157:C157"/>
    <mergeCell ref="D157:E157"/>
    <mergeCell ref="B158:C158"/>
    <mergeCell ref="D158:E158"/>
    <mergeCell ref="B159:C159"/>
    <mergeCell ref="D159:E159"/>
    <mergeCell ref="B150:C150"/>
    <mergeCell ref="D150:E150"/>
    <mergeCell ref="B151:C151"/>
    <mergeCell ref="D151:E151"/>
    <mergeCell ref="B152:C152"/>
    <mergeCell ref="D152:E152"/>
    <mergeCell ref="B153:C153"/>
    <mergeCell ref="D153:E153"/>
    <mergeCell ref="B154:C154"/>
    <mergeCell ref="D154:E154"/>
    <mergeCell ref="B145:C145"/>
    <mergeCell ref="D145:E145"/>
    <mergeCell ref="B146:C146"/>
    <mergeCell ref="D146:E146"/>
    <mergeCell ref="B147:C147"/>
    <mergeCell ref="D147:E147"/>
    <mergeCell ref="B148:C148"/>
    <mergeCell ref="D148:E148"/>
    <mergeCell ref="B149:I149"/>
    <mergeCell ref="B140:C140"/>
    <mergeCell ref="D140:E140"/>
    <mergeCell ref="B141:C141"/>
    <mergeCell ref="D141:E141"/>
    <mergeCell ref="B142:C142"/>
    <mergeCell ref="D142:E142"/>
    <mergeCell ref="B143:I143"/>
    <mergeCell ref="B144:C144"/>
    <mergeCell ref="D144:E144"/>
    <mergeCell ref="B135:C135"/>
    <mergeCell ref="D135:E135"/>
    <mergeCell ref="B136:C136"/>
    <mergeCell ref="D136:E136"/>
    <mergeCell ref="B137:I137"/>
    <mergeCell ref="B138:C138"/>
    <mergeCell ref="D138:E138"/>
    <mergeCell ref="B139:C139"/>
    <mergeCell ref="D139:E139"/>
    <mergeCell ref="B129:C129"/>
    <mergeCell ref="B130:I130"/>
    <mergeCell ref="B131:I131"/>
    <mergeCell ref="B132:C132"/>
    <mergeCell ref="D132:E132"/>
    <mergeCell ref="B133:C133"/>
    <mergeCell ref="D133:E133"/>
    <mergeCell ref="B134:C134"/>
    <mergeCell ref="D134:E134"/>
    <mergeCell ref="B119:C119"/>
    <mergeCell ref="D119:E119"/>
    <mergeCell ref="B120:C120"/>
    <mergeCell ref="D120:E120"/>
    <mergeCell ref="B127:H127"/>
    <mergeCell ref="B128:C128"/>
    <mergeCell ref="D128:E128"/>
    <mergeCell ref="B121:C121"/>
    <mergeCell ref="D121:E121"/>
    <mergeCell ref="B122:C122"/>
    <mergeCell ref="D122:E122"/>
    <mergeCell ref="B123:H123"/>
    <mergeCell ref="B124:C124"/>
    <mergeCell ref="D124:E124"/>
    <mergeCell ref="B125:C125"/>
    <mergeCell ref="B126:I126"/>
    <mergeCell ref="B113:C113"/>
    <mergeCell ref="D113:E113"/>
    <mergeCell ref="B114:H114"/>
    <mergeCell ref="B115:C115"/>
    <mergeCell ref="D115:E115"/>
    <mergeCell ref="B116:C116"/>
    <mergeCell ref="B117:I117"/>
    <mergeCell ref="B118:C118"/>
    <mergeCell ref="D118:E118"/>
    <mergeCell ref="B105:C105"/>
    <mergeCell ref="D105:E105"/>
    <mergeCell ref="B106:C106"/>
    <mergeCell ref="D106:E106"/>
    <mergeCell ref="B107:H107"/>
    <mergeCell ref="B108:C108"/>
    <mergeCell ref="D108:E108"/>
    <mergeCell ref="B112:C112"/>
    <mergeCell ref="D112:E112"/>
    <mergeCell ref="B109:C109"/>
    <mergeCell ref="B110:I110"/>
    <mergeCell ref="B111:C111"/>
    <mergeCell ref="D111:E111"/>
    <mergeCell ref="B100:C100"/>
    <mergeCell ref="D100:E100"/>
    <mergeCell ref="B101:I101"/>
    <mergeCell ref="B102:C102"/>
    <mergeCell ref="D102:E102"/>
    <mergeCell ref="B103:C103"/>
    <mergeCell ref="D103:E103"/>
    <mergeCell ref="B104:C104"/>
    <mergeCell ref="D104:E104"/>
    <mergeCell ref="B95:I95"/>
    <mergeCell ref="B96:C96"/>
    <mergeCell ref="D96:E96"/>
    <mergeCell ref="B97:C97"/>
    <mergeCell ref="D97:E97"/>
    <mergeCell ref="B98:C98"/>
    <mergeCell ref="D98:E98"/>
    <mergeCell ref="B99:C99"/>
    <mergeCell ref="D99:E99"/>
    <mergeCell ref="B90:C90"/>
    <mergeCell ref="D90:E90"/>
    <mergeCell ref="B91:C91"/>
    <mergeCell ref="D91:E91"/>
    <mergeCell ref="B92:C92"/>
    <mergeCell ref="D92:E92"/>
    <mergeCell ref="B93:C93"/>
    <mergeCell ref="D93:E93"/>
    <mergeCell ref="B94:C94"/>
    <mergeCell ref="D94:E94"/>
    <mergeCell ref="B85:C85"/>
    <mergeCell ref="D85:E85"/>
    <mergeCell ref="B86:C86"/>
    <mergeCell ref="D86:E86"/>
    <mergeCell ref="B87:C87"/>
    <mergeCell ref="D87:E87"/>
    <mergeCell ref="B88:C88"/>
    <mergeCell ref="D88:E88"/>
    <mergeCell ref="B89:I89"/>
    <mergeCell ref="B80:C80"/>
    <mergeCell ref="D80:E80"/>
    <mergeCell ref="B81:C81"/>
    <mergeCell ref="D81:E81"/>
    <mergeCell ref="B82:C82"/>
    <mergeCell ref="D82:E82"/>
    <mergeCell ref="B83:I83"/>
    <mergeCell ref="B84:C84"/>
    <mergeCell ref="D84:E84"/>
    <mergeCell ref="B74:C74"/>
    <mergeCell ref="D74:E74"/>
    <mergeCell ref="B79:C79"/>
    <mergeCell ref="D79:E79"/>
    <mergeCell ref="B75:C75"/>
    <mergeCell ref="D75:E75"/>
    <mergeCell ref="B76:C76"/>
    <mergeCell ref="D76:E76"/>
    <mergeCell ref="B77:I77"/>
    <mergeCell ref="B78:C78"/>
    <mergeCell ref="D78:E78"/>
    <mergeCell ref="B69:C69"/>
    <mergeCell ref="D69:E69"/>
    <mergeCell ref="B70:C70"/>
    <mergeCell ref="D70:E70"/>
    <mergeCell ref="B71:I71"/>
    <mergeCell ref="B72:C72"/>
    <mergeCell ref="D72:E72"/>
    <mergeCell ref="B73:C73"/>
    <mergeCell ref="D73:E73"/>
    <mergeCell ref="B64:C64"/>
    <mergeCell ref="D64:E64"/>
    <mergeCell ref="B65:I65"/>
    <mergeCell ref="B66:C66"/>
    <mergeCell ref="D66:E66"/>
    <mergeCell ref="B67:C67"/>
    <mergeCell ref="D67:E67"/>
    <mergeCell ref="B68:C68"/>
    <mergeCell ref="D68:E68"/>
    <mergeCell ref="B52:C52"/>
    <mergeCell ref="D52:E52"/>
    <mergeCell ref="B55:C55"/>
    <mergeCell ref="D55:E55"/>
    <mergeCell ref="B53:C53"/>
    <mergeCell ref="D53:E53"/>
    <mergeCell ref="B62:C62"/>
    <mergeCell ref="D62:E62"/>
    <mergeCell ref="B63:C63"/>
    <mergeCell ref="D63:E63"/>
    <mergeCell ref="B57:C57"/>
    <mergeCell ref="D57:E57"/>
    <mergeCell ref="B58:C58"/>
    <mergeCell ref="D58:E58"/>
    <mergeCell ref="B59:I59"/>
    <mergeCell ref="B60:C60"/>
    <mergeCell ref="D60:E60"/>
    <mergeCell ref="D56:E56"/>
    <mergeCell ref="B54:C54"/>
    <mergeCell ref="D54:E54"/>
    <mergeCell ref="B56:C56"/>
    <mergeCell ref="B61:C61"/>
    <mergeCell ref="D61:E61"/>
    <mergeCell ref="B50:C50"/>
    <mergeCell ref="D50:E50"/>
    <mergeCell ref="B49:C49"/>
    <mergeCell ref="D49:E49"/>
    <mergeCell ref="B42:I42"/>
    <mergeCell ref="B43:C43"/>
    <mergeCell ref="D43:E43"/>
    <mergeCell ref="B48:C48"/>
    <mergeCell ref="D48:E48"/>
    <mergeCell ref="B47:C47"/>
    <mergeCell ref="B46:C46"/>
    <mergeCell ref="D46:E46"/>
    <mergeCell ref="B35:C35"/>
    <mergeCell ref="D35:E35"/>
    <mergeCell ref="B36:I36"/>
    <mergeCell ref="B37:C37"/>
    <mergeCell ref="D37:E37"/>
    <mergeCell ref="B38:C38"/>
    <mergeCell ref="D38:E38"/>
    <mergeCell ref="D47:E47"/>
    <mergeCell ref="B39:C39"/>
    <mergeCell ref="D39:E39"/>
    <mergeCell ref="B40:C40"/>
    <mergeCell ref="D40:E40"/>
    <mergeCell ref="B41:C41"/>
    <mergeCell ref="D41:E41"/>
    <mergeCell ref="B28:I28"/>
    <mergeCell ref="B29:C29"/>
    <mergeCell ref="D29:E29"/>
    <mergeCell ref="B30:C30"/>
    <mergeCell ref="D30:E30"/>
    <mergeCell ref="B33:C33"/>
    <mergeCell ref="D33:E33"/>
    <mergeCell ref="B34:C34"/>
    <mergeCell ref="D34:E34"/>
    <mergeCell ref="B31:C31"/>
    <mergeCell ref="D31:E31"/>
    <mergeCell ref="B32:C32"/>
    <mergeCell ref="D32:E32"/>
    <mergeCell ref="B23:C23"/>
    <mergeCell ref="D23:E23"/>
    <mergeCell ref="B24:C24"/>
    <mergeCell ref="D24:E24"/>
    <mergeCell ref="B25:C25"/>
    <mergeCell ref="D25:E25"/>
    <mergeCell ref="B26:C26"/>
    <mergeCell ref="D26:E26"/>
    <mergeCell ref="B27:C27"/>
    <mergeCell ref="D27:E27"/>
    <mergeCell ref="B18:C18"/>
    <mergeCell ref="D18:E18"/>
    <mergeCell ref="B19:C19"/>
    <mergeCell ref="D19:E19"/>
    <mergeCell ref="B20:C20"/>
    <mergeCell ref="D20:E20"/>
    <mergeCell ref="B21:C21"/>
    <mergeCell ref="D21:E21"/>
    <mergeCell ref="B22:I22"/>
    <mergeCell ref="B12:C12"/>
    <mergeCell ref="D12:E12"/>
    <mergeCell ref="B13:H13"/>
    <mergeCell ref="B14:I14"/>
    <mergeCell ref="B15:I15"/>
    <mergeCell ref="B16:C16"/>
    <mergeCell ref="D16:E16"/>
    <mergeCell ref="B17:C17"/>
    <mergeCell ref="D17:E17"/>
    <mergeCell ref="A1:J1"/>
    <mergeCell ref="A2:J3"/>
    <mergeCell ref="A4:J4"/>
    <mergeCell ref="B5:C5"/>
    <mergeCell ref="D5:G5"/>
    <mergeCell ref="B10:C10"/>
    <mergeCell ref="D10:E10"/>
    <mergeCell ref="B11:C11"/>
    <mergeCell ref="D11:E11"/>
    <mergeCell ref="A7:J7"/>
    <mergeCell ref="B8:C8"/>
    <mergeCell ref="D8:E8"/>
    <mergeCell ref="B9:I9"/>
  </mergeCells>
  <phoneticPr fontId="1"/>
  <printOptions horizontalCentered="1"/>
  <pageMargins left="0.39370078740157483" right="0.39370078740157483" top="0.35433070866141736" bottom="0.39370078740157483" header="0.31496062992125984" footer="0.31496062992125984"/>
  <pageSetup paperSize="9" scale="38" fitToHeight="0" orientation="portrait" r:id="rId1"/>
  <rowBreaks count="3" manualBreakCount="3">
    <brk id="109" max="22" man="1"/>
    <brk id="186" max="22" man="1"/>
    <brk id="238" max="9" man="1"/>
  </rowBreaks>
  <ignoredErrors>
    <ignoredError sqref="A9 A14 A183 A179 A170 A130:XFD130 A126 C126:XFD126 A117:XFD117 A110:XFD110 A187" numberStoredAsText="1"/>
    <ignoredError sqref="I6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FE766-49F5-4C46-AE25-0587F9C5A06C}">
  <sheetPr>
    <tabColor rgb="FF00B0F0"/>
    <pageSetUpPr fitToPage="1"/>
  </sheetPr>
  <dimension ref="A1:O229"/>
  <sheetViews>
    <sheetView showGridLines="0" view="pageBreakPreview" zoomScale="85" zoomScaleNormal="100" zoomScaleSheetLayoutView="85" zoomScalePageLayoutView="55" workbookViewId="0">
      <selection activeCell="Y41" sqref="Y41"/>
    </sheetView>
  </sheetViews>
  <sheetFormatPr defaultRowHeight="18" x14ac:dyDescent="0.55000000000000004"/>
  <cols>
    <col min="1" max="1" width="6" customWidth="1"/>
    <col min="2" max="2" width="10.75" customWidth="1"/>
    <col min="3" max="3" width="13.33203125" customWidth="1"/>
    <col min="4" max="4" width="8.83203125" customWidth="1"/>
    <col min="5" max="5" width="26.25" customWidth="1"/>
    <col min="6" max="6" width="7" bestFit="1" customWidth="1"/>
    <col min="7" max="7" width="5.75" customWidth="1"/>
    <col min="8" max="8" width="12.25" customWidth="1"/>
    <col min="9" max="9" width="14.33203125" bestFit="1" customWidth="1"/>
    <col min="10" max="10" width="11.25" customWidth="1"/>
  </cols>
  <sheetData>
    <row r="1" spans="1:10" x14ac:dyDescent="0.55000000000000004">
      <c r="A1" s="121"/>
      <c r="B1" s="121"/>
      <c r="C1" s="121"/>
      <c r="D1" s="121"/>
      <c r="E1" s="121"/>
      <c r="F1" s="121"/>
      <c r="G1" s="121"/>
      <c r="H1" s="121"/>
      <c r="I1" s="121"/>
      <c r="J1" s="121"/>
    </row>
    <row r="2" spans="1:10" ht="20.149999999999999" customHeight="1" x14ac:dyDescent="0.55000000000000004">
      <c r="A2" s="122" t="s">
        <v>80</v>
      </c>
      <c r="B2" s="122"/>
      <c r="C2" s="122"/>
      <c r="D2" s="122"/>
      <c r="E2" s="122"/>
      <c r="F2" s="122"/>
      <c r="G2" s="122"/>
      <c r="H2" s="122"/>
      <c r="I2" s="122"/>
      <c r="J2" s="122"/>
    </row>
    <row r="3" spans="1:10" ht="20.149999999999999" customHeight="1" x14ac:dyDescent="0.55000000000000004">
      <c r="A3" s="122"/>
      <c r="B3" s="122"/>
      <c r="C3" s="122"/>
      <c r="D3" s="122"/>
      <c r="E3" s="122"/>
      <c r="F3" s="122"/>
      <c r="G3" s="122"/>
      <c r="H3" s="122"/>
      <c r="I3" s="122"/>
      <c r="J3" s="122"/>
    </row>
    <row r="4" spans="1:10" ht="22.15" customHeight="1" x14ac:dyDescent="0.55000000000000004">
      <c r="A4" s="180"/>
      <c r="B4" s="180"/>
      <c r="C4" s="180"/>
      <c r="D4" s="180"/>
      <c r="E4" s="180"/>
      <c r="F4" s="180"/>
      <c r="G4" s="180"/>
      <c r="H4" s="180"/>
      <c r="I4" s="180"/>
      <c r="J4" s="180"/>
    </row>
    <row r="5" spans="1:10" ht="30" customHeight="1" thickBot="1" x14ac:dyDescent="0.6">
      <c r="A5" s="70"/>
      <c r="B5" s="162" t="s">
        <v>219</v>
      </c>
      <c r="C5" s="162"/>
      <c r="D5" s="191">
        <f>I227+I228</f>
        <v>5496260</v>
      </c>
      <c r="E5" s="191"/>
      <c r="F5" s="191"/>
      <c r="G5" s="191"/>
      <c r="H5" s="91" t="s">
        <v>12</v>
      </c>
      <c r="I5" s="92"/>
      <c r="J5" s="2"/>
    </row>
    <row r="6" spans="1:10" ht="19" x14ac:dyDescent="0.55000000000000004">
      <c r="A6" s="1"/>
      <c r="B6" s="25"/>
      <c r="C6" s="25"/>
      <c r="D6" s="25"/>
      <c r="E6" s="25"/>
      <c r="F6" s="25"/>
      <c r="G6" s="25"/>
      <c r="H6" s="25"/>
      <c r="I6" s="25"/>
      <c r="J6" s="25"/>
    </row>
    <row r="7" spans="1:10" x14ac:dyDescent="0.55000000000000004">
      <c r="A7" s="118" t="s">
        <v>17</v>
      </c>
      <c r="B7" s="119"/>
      <c r="C7" s="119"/>
      <c r="D7" s="119"/>
      <c r="E7" s="119"/>
      <c r="F7" s="119"/>
      <c r="G7" s="119"/>
      <c r="H7" s="119"/>
      <c r="I7" s="119"/>
      <c r="J7" s="120"/>
    </row>
    <row r="8" spans="1:10" x14ac:dyDescent="0.55000000000000004">
      <c r="A8" s="22"/>
      <c r="B8" s="115" t="s">
        <v>6</v>
      </c>
      <c r="C8" s="115"/>
      <c r="D8" s="115" t="s">
        <v>5</v>
      </c>
      <c r="E8" s="115"/>
      <c r="F8" s="23" t="s">
        <v>4</v>
      </c>
      <c r="G8" s="23" t="s">
        <v>3</v>
      </c>
      <c r="H8" s="23" t="s">
        <v>2</v>
      </c>
      <c r="I8" s="24" t="s">
        <v>1</v>
      </c>
      <c r="J8" s="8" t="s">
        <v>13</v>
      </c>
    </row>
    <row r="9" spans="1:10" ht="25" customHeight="1" x14ac:dyDescent="0.55000000000000004">
      <c r="A9" s="83" t="s">
        <v>0</v>
      </c>
      <c r="B9" s="160" t="s">
        <v>47</v>
      </c>
      <c r="C9" s="160"/>
      <c r="D9" s="160"/>
      <c r="E9" s="160"/>
      <c r="F9" s="160"/>
      <c r="G9" s="160"/>
      <c r="H9" s="160"/>
      <c r="I9" s="160"/>
      <c r="J9" s="73"/>
    </row>
    <row r="10" spans="1:10" ht="18" customHeight="1" x14ac:dyDescent="0.55000000000000004">
      <c r="A10" s="26"/>
      <c r="B10" s="132" t="s">
        <v>164</v>
      </c>
      <c r="C10" s="133"/>
      <c r="D10" s="132" t="s">
        <v>163</v>
      </c>
      <c r="E10" s="134"/>
      <c r="F10" s="27">
        <v>1</v>
      </c>
      <c r="G10" s="28" t="s">
        <v>88</v>
      </c>
      <c r="H10" s="29">
        <v>3000000</v>
      </c>
      <c r="I10" s="30">
        <v>3000000</v>
      </c>
      <c r="J10" s="31"/>
    </row>
    <row r="11" spans="1:10" ht="18" customHeight="1" x14ac:dyDescent="0.55000000000000004">
      <c r="A11" s="15"/>
      <c r="B11" s="123"/>
      <c r="C11" s="124"/>
      <c r="D11" s="125"/>
      <c r="E11" s="125"/>
      <c r="F11" s="4"/>
      <c r="G11" s="14"/>
      <c r="H11" s="5"/>
      <c r="I11" s="7"/>
      <c r="J11" s="9"/>
    </row>
    <row r="12" spans="1:10" s="12" customFormat="1" ht="20.149999999999999" customHeight="1" x14ac:dyDescent="0.55000000000000004">
      <c r="A12" s="19"/>
      <c r="B12" s="126"/>
      <c r="C12" s="127"/>
      <c r="D12" s="126"/>
      <c r="E12" s="128"/>
      <c r="F12" s="32"/>
      <c r="G12" s="32"/>
      <c r="H12" s="20"/>
      <c r="I12" s="33"/>
      <c r="J12" s="21"/>
    </row>
    <row r="13" spans="1:10" x14ac:dyDescent="0.55000000000000004">
      <c r="A13" s="16"/>
      <c r="B13" s="158" t="s">
        <v>14</v>
      </c>
      <c r="C13" s="158"/>
      <c r="D13" s="158"/>
      <c r="E13" s="158"/>
      <c r="F13" s="158"/>
      <c r="G13" s="158"/>
      <c r="H13" s="159"/>
      <c r="I13" s="13">
        <f>SUM(I10:I12)</f>
        <v>3000000</v>
      </c>
      <c r="J13" s="11"/>
    </row>
    <row r="14" spans="1:10" ht="25" customHeight="1" x14ac:dyDescent="0.55000000000000004">
      <c r="A14" s="76" t="s">
        <v>7</v>
      </c>
      <c r="B14" s="130" t="s">
        <v>18</v>
      </c>
      <c r="C14" s="130"/>
      <c r="D14" s="130"/>
      <c r="E14" s="130"/>
      <c r="F14" s="130"/>
      <c r="G14" s="130"/>
      <c r="H14" s="130"/>
      <c r="I14" s="130"/>
      <c r="J14" s="73"/>
    </row>
    <row r="15" spans="1:10" x14ac:dyDescent="0.55000000000000004">
      <c r="A15" s="71" t="s">
        <v>50</v>
      </c>
      <c r="B15" s="131" t="s">
        <v>19</v>
      </c>
      <c r="C15" s="131"/>
      <c r="D15" s="131"/>
      <c r="E15" s="131"/>
      <c r="F15" s="131"/>
      <c r="G15" s="131"/>
      <c r="H15" s="131"/>
      <c r="I15" s="131"/>
      <c r="J15" s="72"/>
    </row>
    <row r="16" spans="1:10" x14ac:dyDescent="0.55000000000000004">
      <c r="A16" s="26"/>
      <c r="B16" s="132" t="s">
        <v>162</v>
      </c>
      <c r="C16" s="133"/>
      <c r="D16" s="132" t="s">
        <v>161</v>
      </c>
      <c r="E16" s="134"/>
      <c r="F16" s="27">
        <v>1</v>
      </c>
      <c r="G16" s="28" t="s">
        <v>88</v>
      </c>
      <c r="H16" s="29">
        <v>30000</v>
      </c>
      <c r="I16" s="30">
        <v>30000</v>
      </c>
      <c r="J16" s="31"/>
    </row>
    <row r="17" spans="1:10" x14ac:dyDescent="0.55000000000000004">
      <c r="A17" s="15"/>
      <c r="B17" s="123" t="s">
        <v>160</v>
      </c>
      <c r="C17" s="124"/>
      <c r="D17" s="125"/>
      <c r="E17" s="125"/>
      <c r="F17" s="4">
        <v>1</v>
      </c>
      <c r="G17" s="14" t="s">
        <v>159</v>
      </c>
      <c r="H17" s="5">
        <v>24000</v>
      </c>
      <c r="I17" s="7">
        <v>24000</v>
      </c>
      <c r="J17" s="9"/>
    </row>
    <row r="18" spans="1:10" x14ac:dyDescent="0.55000000000000004">
      <c r="A18" s="15"/>
      <c r="B18" s="123" t="s">
        <v>158</v>
      </c>
      <c r="C18" s="124"/>
      <c r="D18" s="125"/>
      <c r="E18" s="125"/>
      <c r="F18" s="4">
        <v>1</v>
      </c>
      <c r="G18" s="14" t="s">
        <v>88</v>
      </c>
      <c r="H18" s="5">
        <v>20000</v>
      </c>
      <c r="I18" s="7">
        <v>20000</v>
      </c>
      <c r="J18" s="9"/>
    </row>
    <row r="19" spans="1:10" x14ac:dyDescent="0.55000000000000004">
      <c r="A19" s="19"/>
      <c r="B19" s="126" t="s">
        <v>157</v>
      </c>
      <c r="C19" s="127"/>
      <c r="D19" s="126"/>
      <c r="E19" s="128"/>
      <c r="F19" s="32">
        <v>3</v>
      </c>
      <c r="G19" s="32" t="s">
        <v>92</v>
      </c>
      <c r="H19" s="20">
        <v>25000</v>
      </c>
      <c r="I19" s="33">
        <v>75000</v>
      </c>
      <c r="J19" s="21"/>
    </row>
    <row r="20" spans="1:10" x14ac:dyDescent="0.55000000000000004">
      <c r="A20" s="17"/>
      <c r="B20" s="129"/>
      <c r="C20" s="129"/>
      <c r="D20" s="129"/>
      <c r="E20" s="129"/>
      <c r="F20" s="34"/>
      <c r="G20" s="34"/>
      <c r="H20" s="35" t="s">
        <v>63</v>
      </c>
      <c r="I20" s="35">
        <f>SUM(I16:I19)</f>
        <v>149000</v>
      </c>
      <c r="J20" s="35"/>
    </row>
    <row r="21" spans="1:10" x14ac:dyDescent="0.55000000000000004">
      <c r="A21" s="36"/>
      <c r="B21" s="127"/>
      <c r="C21" s="127"/>
      <c r="D21" s="127"/>
      <c r="E21" s="127"/>
      <c r="F21" s="37"/>
      <c r="G21" s="37"/>
      <c r="H21" s="35" t="s">
        <v>64</v>
      </c>
      <c r="I21" s="38">
        <v>0</v>
      </c>
      <c r="J21" s="38"/>
    </row>
    <row r="22" spans="1:10" x14ac:dyDescent="0.55000000000000004">
      <c r="A22" s="71" t="s">
        <v>51</v>
      </c>
      <c r="B22" s="131" t="s">
        <v>20</v>
      </c>
      <c r="C22" s="131"/>
      <c r="D22" s="131"/>
      <c r="E22" s="131"/>
      <c r="F22" s="131"/>
      <c r="G22" s="131"/>
      <c r="H22" s="131"/>
      <c r="I22" s="131"/>
      <c r="J22" s="72"/>
    </row>
    <row r="23" spans="1:10" x14ac:dyDescent="0.55000000000000004">
      <c r="A23" s="26"/>
      <c r="B23" s="132" t="s">
        <v>156</v>
      </c>
      <c r="C23" s="133"/>
      <c r="D23" s="132"/>
      <c r="E23" s="134"/>
      <c r="F23" s="27">
        <v>1</v>
      </c>
      <c r="G23" s="28" t="s">
        <v>88</v>
      </c>
      <c r="H23" s="29">
        <v>40000</v>
      </c>
      <c r="I23" s="30">
        <v>40000</v>
      </c>
      <c r="J23" s="31"/>
    </row>
    <row r="24" spans="1:10" x14ac:dyDescent="0.55000000000000004">
      <c r="A24" s="15"/>
      <c r="B24" s="123"/>
      <c r="C24" s="124"/>
      <c r="D24" s="125"/>
      <c r="E24" s="125"/>
      <c r="F24" s="4"/>
      <c r="G24" s="14"/>
      <c r="H24" s="5"/>
      <c r="I24" s="7"/>
      <c r="J24" s="9"/>
    </row>
    <row r="25" spans="1:10" x14ac:dyDescent="0.55000000000000004">
      <c r="A25" s="19"/>
      <c r="B25" s="126"/>
      <c r="C25" s="127"/>
      <c r="D25" s="126"/>
      <c r="E25" s="128"/>
      <c r="F25" s="32"/>
      <c r="G25" s="32"/>
      <c r="H25" s="20"/>
      <c r="I25" s="33"/>
      <c r="J25" s="21"/>
    </row>
    <row r="26" spans="1:10" x14ac:dyDescent="0.55000000000000004">
      <c r="A26" s="17"/>
      <c r="B26" s="129"/>
      <c r="C26" s="129"/>
      <c r="D26" s="129"/>
      <c r="E26" s="129"/>
      <c r="F26" s="34"/>
      <c r="G26" s="34"/>
      <c r="H26" s="35" t="s">
        <v>63</v>
      </c>
      <c r="I26" s="35">
        <v>40000</v>
      </c>
      <c r="J26" s="35"/>
    </row>
    <row r="27" spans="1:10" x14ac:dyDescent="0.55000000000000004">
      <c r="A27" s="36"/>
      <c r="B27" s="127"/>
      <c r="C27" s="127"/>
      <c r="D27" s="127"/>
      <c r="E27" s="127"/>
      <c r="F27" s="37"/>
      <c r="G27" s="37"/>
      <c r="H27" s="35" t="s">
        <v>64</v>
      </c>
      <c r="I27" s="38">
        <v>0</v>
      </c>
      <c r="J27" s="38"/>
    </row>
    <row r="28" spans="1:10" x14ac:dyDescent="0.55000000000000004">
      <c r="A28" s="71" t="s">
        <v>52</v>
      </c>
      <c r="B28" s="131" t="s">
        <v>21</v>
      </c>
      <c r="C28" s="131"/>
      <c r="D28" s="131"/>
      <c r="E28" s="131"/>
      <c r="F28" s="131"/>
      <c r="G28" s="131"/>
      <c r="H28" s="131"/>
      <c r="I28" s="131"/>
      <c r="J28" s="72"/>
    </row>
    <row r="29" spans="1:10" x14ac:dyDescent="0.55000000000000004">
      <c r="A29" s="26"/>
      <c r="B29" s="132" t="s">
        <v>155</v>
      </c>
      <c r="C29" s="133"/>
      <c r="D29" s="132" t="s">
        <v>154</v>
      </c>
      <c r="E29" s="134"/>
      <c r="F29" s="62">
        <v>37.5</v>
      </c>
      <c r="G29" s="28" t="s">
        <v>128</v>
      </c>
      <c r="H29" s="29">
        <v>6120</v>
      </c>
      <c r="I29" s="30">
        <v>229500</v>
      </c>
      <c r="J29" s="31"/>
    </row>
    <row r="30" spans="1:10" x14ac:dyDescent="0.55000000000000004">
      <c r="A30" s="15"/>
      <c r="B30" s="123" t="s">
        <v>153</v>
      </c>
      <c r="C30" s="124"/>
      <c r="D30" s="125" t="s">
        <v>152</v>
      </c>
      <c r="E30" s="125"/>
      <c r="F30" s="61">
        <v>5</v>
      </c>
      <c r="G30" s="14" t="s">
        <v>128</v>
      </c>
      <c r="H30" s="5">
        <v>400</v>
      </c>
      <c r="I30" s="7">
        <v>2000</v>
      </c>
      <c r="J30" s="9"/>
    </row>
    <row r="31" spans="1:10" x14ac:dyDescent="0.55000000000000004">
      <c r="A31" s="15"/>
      <c r="B31" s="123" t="s">
        <v>151</v>
      </c>
      <c r="C31" s="124"/>
      <c r="D31" s="125" t="s">
        <v>150</v>
      </c>
      <c r="E31" s="125"/>
      <c r="F31" s="4">
        <v>1</v>
      </c>
      <c r="G31" s="14" t="s">
        <v>125</v>
      </c>
      <c r="H31" s="5">
        <v>3800</v>
      </c>
      <c r="I31" s="7">
        <v>3800</v>
      </c>
      <c r="J31" s="9"/>
    </row>
    <row r="32" spans="1:10" x14ac:dyDescent="0.55000000000000004">
      <c r="A32" s="15"/>
      <c r="B32" s="123" t="s">
        <v>149</v>
      </c>
      <c r="C32" s="124"/>
      <c r="D32" s="125"/>
      <c r="E32" s="125"/>
      <c r="F32" s="4">
        <v>5</v>
      </c>
      <c r="G32" s="14" t="s">
        <v>92</v>
      </c>
      <c r="H32" s="5">
        <v>32000</v>
      </c>
      <c r="I32" s="7">
        <v>160000</v>
      </c>
      <c r="J32" s="9"/>
    </row>
    <row r="33" spans="1:10" x14ac:dyDescent="0.55000000000000004">
      <c r="A33" s="114"/>
      <c r="B33" s="123" t="s">
        <v>148</v>
      </c>
      <c r="C33" s="124"/>
      <c r="D33" s="125" t="s">
        <v>133</v>
      </c>
      <c r="E33" s="125"/>
      <c r="F33" s="4">
        <v>1</v>
      </c>
      <c r="G33" s="14" t="s">
        <v>89</v>
      </c>
      <c r="H33" s="5">
        <v>13000</v>
      </c>
      <c r="I33" s="7">
        <v>13000</v>
      </c>
      <c r="J33" s="9" t="s">
        <v>93</v>
      </c>
    </row>
    <row r="34" spans="1:10" x14ac:dyDescent="0.55000000000000004">
      <c r="A34" s="114"/>
      <c r="B34" s="123" t="s">
        <v>147</v>
      </c>
      <c r="C34" s="124"/>
      <c r="D34" s="125" t="s">
        <v>133</v>
      </c>
      <c r="E34" s="125"/>
      <c r="F34" s="4">
        <v>1</v>
      </c>
      <c r="G34" s="14" t="s">
        <v>89</v>
      </c>
      <c r="H34" s="5">
        <v>2800</v>
      </c>
      <c r="I34" s="7">
        <v>2800</v>
      </c>
      <c r="J34" s="9" t="s">
        <v>93</v>
      </c>
    </row>
    <row r="35" spans="1:10" x14ac:dyDescent="0.55000000000000004">
      <c r="A35" s="19"/>
      <c r="B35" s="126" t="s">
        <v>146</v>
      </c>
      <c r="C35" s="127"/>
      <c r="D35" s="126" t="s">
        <v>145</v>
      </c>
      <c r="E35" s="128"/>
      <c r="F35" s="32">
        <v>1</v>
      </c>
      <c r="G35" s="32" t="s">
        <v>92</v>
      </c>
      <c r="H35" s="20">
        <v>32000</v>
      </c>
      <c r="I35" s="33">
        <v>32000</v>
      </c>
      <c r="J35" s="21" t="s">
        <v>93</v>
      </c>
    </row>
    <row r="36" spans="1:10" x14ac:dyDescent="0.55000000000000004">
      <c r="A36" s="17"/>
      <c r="B36" s="129"/>
      <c r="C36" s="129"/>
      <c r="D36" s="129"/>
      <c r="E36" s="129"/>
      <c r="F36" s="34"/>
      <c r="G36" s="34"/>
      <c r="H36" s="35" t="s">
        <v>63</v>
      </c>
      <c r="I36" s="35">
        <f>SUM(I29:I32)</f>
        <v>395300</v>
      </c>
      <c r="J36" s="35"/>
    </row>
    <row r="37" spans="1:10" x14ac:dyDescent="0.55000000000000004">
      <c r="A37" s="36"/>
      <c r="B37" s="127"/>
      <c r="C37" s="127"/>
      <c r="D37" s="127"/>
      <c r="E37" s="127"/>
      <c r="F37" s="37"/>
      <c r="G37" s="37"/>
      <c r="H37" s="35" t="s">
        <v>64</v>
      </c>
      <c r="I37" s="38">
        <f>SUM(I33:I35)</f>
        <v>47800</v>
      </c>
      <c r="J37" s="38"/>
    </row>
    <row r="38" spans="1:10" x14ac:dyDescent="0.55000000000000004">
      <c r="A38" s="71" t="s">
        <v>53</v>
      </c>
      <c r="B38" s="131" t="s">
        <v>22</v>
      </c>
      <c r="C38" s="131"/>
      <c r="D38" s="131"/>
      <c r="E38" s="131"/>
      <c r="F38" s="131"/>
      <c r="G38" s="131"/>
      <c r="H38" s="131"/>
      <c r="I38" s="131"/>
      <c r="J38" s="72"/>
    </row>
    <row r="39" spans="1:10" x14ac:dyDescent="0.55000000000000004">
      <c r="A39" s="26"/>
      <c r="B39" s="132"/>
      <c r="C39" s="133"/>
      <c r="D39" s="132"/>
      <c r="E39" s="134"/>
      <c r="F39" s="27"/>
      <c r="G39" s="28"/>
      <c r="H39" s="29"/>
      <c r="I39" s="30"/>
      <c r="J39" s="31"/>
    </row>
    <row r="40" spans="1:10" x14ac:dyDescent="0.55000000000000004">
      <c r="A40" s="15"/>
      <c r="B40" s="123"/>
      <c r="C40" s="124"/>
      <c r="D40" s="125"/>
      <c r="E40" s="125"/>
      <c r="F40" s="4"/>
      <c r="G40" s="14"/>
      <c r="H40" s="5"/>
      <c r="I40" s="7"/>
      <c r="J40" s="9"/>
    </row>
    <row r="41" spans="1:10" x14ac:dyDescent="0.55000000000000004">
      <c r="A41" s="19"/>
      <c r="B41" s="126"/>
      <c r="C41" s="127"/>
      <c r="D41" s="126"/>
      <c r="E41" s="128"/>
      <c r="F41" s="32"/>
      <c r="G41" s="32"/>
      <c r="H41" s="20"/>
      <c r="I41" s="33"/>
      <c r="J41" s="21"/>
    </row>
    <row r="42" spans="1:10" x14ac:dyDescent="0.55000000000000004">
      <c r="A42" s="17"/>
      <c r="B42" s="129"/>
      <c r="C42" s="129"/>
      <c r="D42" s="129"/>
      <c r="E42" s="129"/>
      <c r="F42" s="34"/>
      <c r="G42" s="34"/>
      <c r="H42" s="35" t="s">
        <v>63</v>
      </c>
      <c r="I42" s="35">
        <v>0</v>
      </c>
      <c r="J42" s="35"/>
    </row>
    <row r="43" spans="1:10" x14ac:dyDescent="0.55000000000000004">
      <c r="A43" s="36"/>
      <c r="B43" s="127"/>
      <c r="C43" s="127"/>
      <c r="D43" s="127"/>
      <c r="E43" s="127"/>
      <c r="F43" s="37"/>
      <c r="G43" s="37"/>
      <c r="H43" s="35" t="s">
        <v>64</v>
      </c>
      <c r="I43" s="38">
        <v>0</v>
      </c>
      <c r="J43" s="38"/>
    </row>
    <row r="44" spans="1:10" x14ac:dyDescent="0.55000000000000004">
      <c r="A44" s="71" t="s">
        <v>54</v>
      </c>
      <c r="B44" s="131" t="s">
        <v>23</v>
      </c>
      <c r="C44" s="131"/>
      <c r="D44" s="131"/>
      <c r="E44" s="131"/>
      <c r="F44" s="131"/>
      <c r="G44" s="131"/>
      <c r="H44" s="131"/>
      <c r="I44" s="131"/>
      <c r="J44" s="72"/>
    </row>
    <row r="45" spans="1:10" x14ac:dyDescent="0.55000000000000004">
      <c r="A45" s="26"/>
      <c r="B45" s="132" t="s">
        <v>143</v>
      </c>
      <c r="C45" s="133"/>
      <c r="D45" s="132" t="s">
        <v>144</v>
      </c>
      <c r="E45" s="134"/>
      <c r="F45" s="62">
        <v>25.5</v>
      </c>
      <c r="G45" s="28" t="s">
        <v>128</v>
      </c>
      <c r="H45" s="29">
        <v>2000</v>
      </c>
      <c r="I45" s="30">
        <v>51000</v>
      </c>
      <c r="J45" s="31"/>
    </row>
    <row r="46" spans="1:10" x14ac:dyDescent="0.55000000000000004">
      <c r="A46" s="15"/>
      <c r="B46" s="123" t="s">
        <v>142</v>
      </c>
      <c r="C46" s="124"/>
      <c r="D46" s="184" t="s">
        <v>141</v>
      </c>
      <c r="E46" s="184"/>
      <c r="F46" s="4">
        <v>1</v>
      </c>
      <c r="G46" s="14" t="s">
        <v>90</v>
      </c>
      <c r="H46" s="5">
        <v>32000</v>
      </c>
      <c r="I46" s="7">
        <v>32000</v>
      </c>
      <c r="J46" s="9"/>
    </row>
    <row r="47" spans="1:10" x14ac:dyDescent="0.55000000000000004">
      <c r="A47" s="15"/>
      <c r="B47" s="123" t="s">
        <v>143</v>
      </c>
      <c r="C47" s="124"/>
      <c r="D47" s="125" t="s">
        <v>94</v>
      </c>
      <c r="E47" s="125"/>
      <c r="F47" s="61">
        <v>8</v>
      </c>
      <c r="G47" s="14" t="s">
        <v>128</v>
      </c>
      <c r="H47" s="5">
        <v>1000</v>
      </c>
      <c r="I47" s="7">
        <v>8000</v>
      </c>
      <c r="J47" s="9"/>
    </row>
    <row r="48" spans="1:10" x14ac:dyDescent="0.55000000000000004">
      <c r="A48" s="15"/>
      <c r="B48" s="123" t="s">
        <v>142</v>
      </c>
      <c r="C48" s="124"/>
      <c r="D48" s="184" t="s">
        <v>141</v>
      </c>
      <c r="E48" s="184"/>
      <c r="F48" s="4">
        <v>1</v>
      </c>
      <c r="G48" s="14" t="s">
        <v>90</v>
      </c>
      <c r="H48" s="5">
        <v>12000</v>
      </c>
      <c r="I48" s="7">
        <v>12000</v>
      </c>
      <c r="J48" s="9"/>
    </row>
    <row r="49" spans="1:15" x14ac:dyDescent="0.55000000000000004">
      <c r="A49" s="15"/>
      <c r="B49" s="123" t="s">
        <v>91</v>
      </c>
      <c r="C49" s="124"/>
      <c r="D49" s="184" t="s">
        <v>140</v>
      </c>
      <c r="E49" s="184"/>
      <c r="F49" s="4">
        <v>2</v>
      </c>
      <c r="G49" s="14" t="s">
        <v>89</v>
      </c>
      <c r="H49" s="5">
        <v>20000</v>
      </c>
      <c r="I49" s="7">
        <v>40000</v>
      </c>
      <c r="J49" s="9"/>
    </row>
    <row r="50" spans="1:15" x14ac:dyDescent="0.55000000000000004">
      <c r="A50" s="15"/>
      <c r="B50" s="123" t="s">
        <v>139</v>
      </c>
      <c r="C50" s="125"/>
      <c r="D50" s="123"/>
      <c r="E50" s="124"/>
      <c r="F50" s="14">
        <v>7</v>
      </c>
      <c r="G50" s="14" t="s">
        <v>92</v>
      </c>
      <c r="H50" s="5">
        <v>32000</v>
      </c>
      <c r="I50" s="113">
        <v>224000</v>
      </c>
      <c r="J50" s="9"/>
    </row>
    <row r="51" spans="1:15" x14ac:dyDescent="0.55000000000000004">
      <c r="A51" s="17"/>
      <c r="B51" s="129"/>
      <c r="C51" s="129"/>
      <c r="D51" s="129"/>
      <c r="E51" s="129"/>
      <c r="F51" s="34"/>
      <c r="G51" s="34"/>
      <c r="H51" s="35" t="s">
        <v>63</v>
      </c>
      <c r="I51" s="35">
        <f>SUM(I45:I50)</f>
        <v>367000</v>
      </c>
      <c r="J51" s="35"/>
      <c r="K51" s="64"/>
    </row>
    <row r="52" spans="1:15" x14ac:dyDescent="0.55000000000000004">
      <c r="A52" s="36"/>
      <c r="B52" s="127"/>
      <c r="C52" s="127"/>
      <c r="D52" s="127"/>
      <c r="E52" s="127"/>
      <c r="F52" s="37"/>
      <c r="G52" s="37"/>
      <c r="H52" s="35" t="s">
        <v>64</v>
      </c>
      <c r="I52" s="38">
        <v>0</v>
      </c>
      <c r="J52" s="38"/>
    </row>
    <row r="53" spans="1:15" x14ac:dyDescent="0.55000000000000004">
      <c r="A53" s="71" t="s">
        <v>55</v>
      </c>
      <c r="B53" s="131" t="s">
        <v>24</v>
      </c>
      <c r="C53" s="131"/>
      <c r="D53" s="131"/>
      <c r="E53" s="131"/>
      <c r="F53" s="131"/>
      <c r="G53" s="131"/>
      <c r="H53" s="131"/>
      <c r="I53" s="131"/>
      <c r="J53" s="72"/>
      <c r="M53" s="64"/>
      <c r="N53" s="64"/>
      <c r="O53" s="64"/>
    </row>
    <row r="54" spans="1:15" x14ac:dyDescent="0.55000000000000004">
      <c r="A54" s="15"/>
      <c r="B54" s="169" t="s">
        <v>138</v>
      </c>
      <c r="C54" s="170"/>
      <c r="D54" s="192" t="s">
        <v>137</v>
      </c>
      <c r="E54" s="193"/>
      <c r="F54" s="50">
        <v>1</v>
      </c>
      <c r="G54" s="55" t="s">
        <v>89</v>
      </c>
      <c r="H54" s="51">
        <v>42850</v>
      </c>
      <c r="I54" s="52">
        <v>42850</v>
      </c>
      <c r="J54" s="9"/>
    </row>
    <row r="55" spans="1:15" x14ac:dyDescent="0.55000000000000004">
      <c r="A55" s="15"/>
      <c r="B55" s="57" t="s">
        <v>255</v>
      </c>
      <c r="C55" s="58"/>
      <c r="D55" s="66"/>
      <c r="E55" s="66"/>
      <c r="F55" s="4">
        <v>1</v>
      </c>
      <c r="G55" s="14" t="s">
        <v>92</v>
      </c>
      <c r="H55" s="5">
        <v>32000</v>
      </c>
      <c r="I55" s="7">
        <v>32000</v>
      </c>
      <c r="J55" s="9"/>
    </row>
    <row r="56" spans="1:15" x14ac:dyDescent="0.55000000000000004">
      <c r="A56" s="15"/>
      <c r="B56" s="126" t="s">
        <v>135</v>
      </c>
      <c r="C56" s="127"/>
      <c r="D56" s="126" t="s">
        <v>254</v>
      </c>
      <c r="E56" s="128"/>
      <c r="F56" s="32">
        <v>1</v>
      </c>
      <c r="G56" s="32" t="s">
        <v>90</v>
      </c>
      <c r="H56" s="20"/>
      <c r="I56" s="33">
        <v>-850</v>
      </c>
      <c r="J56" s="9"/>
      <c r="O56" s="63"/>
    </row>
    <row r="57" spans="1:15" x14ac:dyDescent="0.55000000000000004">
      <c r="A57" s="17"/>
      <c r="B57" s="129"/>
      <c r="C57" s="129"/>
      <c r="D57" s="129"/>
      <c r="E57" s="129"/>
      <c r="F57" s="34"/>
      <c r="G57" s="34"/>
      <c r="H57" s="35" t="s">
        <v>63</v>
      </c>
      <c r="I57" s="35">
        <f>SUM(I54:I56)</f>
        <v>74000</v>
      </c>
      <c r="J57" s="35"/>
    </row>
    <row r="58" spans="1:15" x14ac:dyDescent="0.55000000000000004">
      <c r="A58" s="36"/>
      <c r="B58" s="127"/>
      <c r="C58" s="127"/>
      <c r="D58" s="127"/>
      <c r="E58" s="127"/>
      <c r="F58" s="37"/>
      <c r="G58" s="37"/>
      <c r="H58" s="35" t="s">
        <v>64</v>
      </c>
      <c r="I58" s="38">
        <v>0</v>
      </c>
      <c r="J58" s="38"/>
    </row>
    <row r="59" spans="1:15" x14ac:dyDescent="0.55000000000000004">
      <c r="A59" s="71" t="s">
        <v>56</v>
      </c>
      <c r="B59" s="131" t="s">
        <v>25</v>
      </c>
      <c r="C59" s="131"/>
      <c r="D59" s="131"/>
      <c r="E59" s="131"/>
      <c r="F59" s="131"/>
      <c r="G59" s="131"/>
      <c r="H59" s="131"/>
      <c r="I59" s="131"/>
      <c r="J59" s="72"/>
    </row>
    <row r="60" spans="1:15" x14ac:dyDescent="0.55000000000000004">
      <c r="A60" s="26"/>
      <c r="B60" s="132" t="s">
        <v>134</v>
      </c>
      <c r="C60" s="133"/>
      <c r="D60" s="182" t="s">
        <v>133</v>
      </c>
      <c r="E60" s="185"/>
      <c r="F60" s="27">
        <v>1</v>
      </c>
      <c r="G60" s="28" t="s">
        <v>117</v>
      </c>
      <c r="H60" s="29">
        <v>18000</v>
      </c>
      <c r="I60" s="30">
        <v>18000</v>
      </c>
      <c r="J60" s="31"/>
    </row>
    <row r="61" spans="1:15" x14ac:dyDescent="0.55000000000000004">
      <c r="A61" s="15"/>
      <c r="B61" s="123" t="s">
        <v>132</v>
      </c>
      <c r="C61" s="124"/>
      <c r="D61" s="125"/>
      <c r="E61" s="125"/>
      <c r="F61" s="4">
        <v>1</v>
      </c>
      <c r="G61" s="14" t="s">
        <v>92</v>
      </c>
      <c r="H61" s="5">
        <v>32000</v>
      </c>
      <c r="I61" s="7">
        <v>32000</v>
      </c>
      <c r="J61" s="9"/>
    </row>
    <row r="62" spans="1:15" x14ac:dyDescent="0.55000000000000004">
      <c r="A62" s="19"/>
      <c r="B62" s="126" t="s">
        <v>131</v>
      </c>
      <c r="C62" s="127"/>
      <c r="D62" s="126"/>
      <c r="E62" s="128"/>
      <c r="F62" s="32">
        <v>1</v>
      </c>
      <c r="G62" s="32" t="s">
        <v>89</v>
      </c>
      <c r="H62" s="20">
        <v>1000</v>
      </c>
      <c r="I62" s="33">
        <v>1000</v>
      </c>
      <c r="J62" s="21" t="s">
        <v>93</v>
      </c>
    </row>
    <row r="63" spans="1:15" x14ac:dyDescent="0.55000000000000004">
      <c r="A63" s="17"/>
      <c r="B63" s="129"/>
      <c r="C63" s="129"/>
      <c r="D63" s="129"/>
      <c r="E63" s="129"/>
      <c r="F63" s="34"/>
      <c r="G63" s="34"/>
      <c r="H63" s="35" t="s">
        <v>63</v>
      </c>
      <c r="I63" s="35">
        <f>SUM(I60:I61)</f>
        <v>50000</v>
      </c>
      <c r="J63" s="35"/>
    </row>
    <row r="64" spans="1:15" x14ac:dyDescent="0.55000000000000004">
      <c r="A64" s="36"/>
      <c r="B64" s="127"/>
      <c r="C64" s="127"/>
      <c r="D64" s="127"/>
      <c r="E64" s="127"/>
      <c r="F64" s="37"/>
      <c r="G64" s="37"/>
      <c r="H64" s="35" t="s">
        <v>64</v>
      </c>
      <c r="I64" s="38">
        <f>I62</f>
        <v>1000</v>
      </c>
      <c r="J64" s="38"/>
    </row>
    <row r="65" spans="1:10" x14ac:dyDescent="0.55000000000000004">
      <c r="A65" s="71" t="s">
        <v>57</v>
      </c>
      <c r="B65" s="131" t="s">
        <v>26</v>
      </c>
      <c r="C65" s="131"/>
      <c r="D65" s="131"/>
      <c r="E65" s="131"/>
      <c r="F65" s="131"/>
      <c r="G65" s="131"/>
      <c r="H65" s="131"/>
      <c r="I65" s="131"/>
      <c r="J65" s="72"/>
    </row>
    <row r="66" spans="1:10" x14ac:dyDescent="0.55000000000000004">
      <c r="A66" s="26"/>
      <c r="B66" s="132" t="s">
        <v>130</v>
      </c>
      <c r="C66" s="133"/>
      <c r="D66" s="132" t="s">
        <v>129</v>
      </c>
      <c r="E66" s="134"/>
      <c r="F66" s="61">
        <v>4</v>
      </c>
      <c r="G66" s="28" t="s">
        <v>128</v>
      </c>
      <c r="H66" s="60">
        <v>25000</v>
      </c>
      <c r="I66" s="30">
        <v>100000</v>
      </c>
      <c r="J66" s="31"/>
    </row>
    <row r="67" spans="1:10" x14ac:dyDescent="0.55000000000000004">
      <c r="A67" s="15"/>
      <c r="B67" s="123"/>
      <c r="C67" s="124"/>
      <c r="D67" s="125"/>
      <c r="E67" s="125"/>
      <c r="F67" s="4"/>
      <c r="G67" s="14"/>
      <c r="H67" s="5"/>
      <c r="I67" s="7"/>
      <c r="J67" s="9"/>
    </row>
    <row r="68" spans="1:10" x14ac:dyDescent="0.55000000000000004">
      <c r="A68" s="19"/>
      <c r="B68" s="126"/>
      <c r="C68" s="127"/>
      <c r="D68" s="126"/>
      <c r="E68" s="128"/>
      <c r="F68" s="32"/>
      <c r="G68" s="32"/>
      <c r="H68" s="20"/>
      <c r="I68" s="33"/>
      <c r="J68" s="21"/>
    </row>
    <row r="69" spans="1:10" x14ac:dyDescent="0.55000000000000004">
      <c r="A69" s="17"/>
      <c r="B69" s="129"/>
      <c r="C69" s="129"/>
      <c r="D69" s="129"/>
      <c r="E69" s="129"/>
      <c r="F69" s="34"/>
      <c r="G69" s="34"/>
      <c r="H69" s="35" t="s">
        <v>63</v>
      </c>
      <c r="I69" s="35">
        <f>I66</f>
        <v>100000</v>
      </c>
      <c r="J69" s="35"/>
    </row>
    <row r="70" spans="1:10" x14ac:dyDescent="0.55000000000000004">
      <c r="A70" s="36"/>
      <c r="B70" s="127"/>
      <c r="C70" s="127"/>
      <c r="D70" s="127"/>
      <c r="E70" s="127"/>
      <c r="F70" s="37"/>
      <c r="G70" s="37"/>
      <c r="H70" s="35" t="s">
        <v>64</v>
      </c>
      <c r="I70" s="38">
        <v>0</v>
      </c>
      <c r="J70" s="38"/>
    </row>
    <row r="71" spans="1:10" x14ac:dyDescent="0.55000000000000004">
      <c r="A71" s="71" t="s">
        <v>58</v>
      </c>
      <c r="B71" s="131" t="s">
        <v>27</v>
      </c>
      <c r="C71" s="131"/>
      <c r="D71" s="131"/>
      <c r="E71" s="131"/>
      <c r="F71" s="131"/>
      <c r="G71" s="131"/>
      <c r="H71" s="131"/>
      <c r="I71" s="131"/>
      <c r="J71" s="72"/>
    </row>
    <row r="72" spans="1:10" x14ac:dyDescent="0.55000000000000004">
      <c r="A72" s="26"/>
      <c r="B72" s="132" t="s">
        <v>127</v>
      </c>
      <c r="C72" s="133"/>
      <c r="D72" s="132" t="s">
        <v>126</v>
      </c>
      <c r="E72" s="134"/>
      <c r="F72" s="27">
        <v>1</v>
      </c>
      <c r="G72" s="28" t="s">
        <v>125</v>
      </c>
      <c r="H72" s="29">
        <v>48000</v>
      </c>
      <c r="I72" s="30">
        <v>48000</v>
      </c>
      <c r="J72" s="31"/>
    </row>
    <row r="73" spans="1:10" x14ac:dyDescent="0.55000000000000004">
      <c r="A73" s="49"/>
      <c r="B73" s="123" t="s">
        <v>124</v>
      </c>
      <c r="C73" s="124"/>
      <c r="D73" s="125"/>
      <c r="E73" s="125"/>
      <c r="F73" s="4">
        <v>3</v>
      </c>
      <c r="G73" s="14" t="s">
        <v>92</v>
      </c>
      <c r="H73" s="5">
        <v>32000</v>
      </c>
      <c r="I73" s="7">
        <v>96000</v>
      </c>
      <c r="J73" s="53"/>
    </row>
    <row r="74" spans="1:10" x14ac:dyDescent="0.55000000000000004">
      <c r="A74" s="15"/>
      <c r="B74" s="123" t="s">
        <v>122</v>
      </c>
      <c r="C74" s="124"/>
      <c r="D74" s="125" t="s">
        <v>123</v>
      </c>
      <c r="E74" s="125"/>
      <c r="F74" s="4">
        <v>1</v>
      </c>
      <c r="G74" s="14" t="s">
        <v>120</v>
      </c>
      <c r="H74" s="5">
        <v>35000</v>
      </c>
      <c r="I74" s="7">
        <v>35000</v>
      </c>
      <c r="J74" s="9"/>
    </row>
    <row r="75" spans="1:10" x14ac:dyDescent="0.55000000000000004">
      <c r="A75" s="19"/>
      <c r="B75" s="123" t="s">
        <v>122</v>
      </c>
      <c r="C75" s="124"/>
      <c r="D75" s="125" t="s">
        <v>121</v>
      </c>
      <c r="E75" s="125"/>
      <c r="F75" s="4">
        <v>1</v>
      </c>
      <c r="G75" s="14" t="s">
        <v>120</v>
      </c>
      <c r="H75" s="5">
        <v>48000</v>
      </c>
      <c r="I75" s="7">
        <v>48000</v>
      </c>
      <c r="J75" s="21"/>
    </row>
    <row r="76" spans="1:10" x14ac:dyDescent="0.55000000000000004">
      <c r="A76" s="17"/>
      <c r="B76" s="129"/>
      <c r="C76" s="129"/>
      <c r="D76" s="129"/>
      <c r="E76" s="129"/>
      <c r="F76" s="34"/>
      <c r="G76" s="34"/>
      <c r="H76" s="35" t="s">
        <v>63</v>
      </c>
      <c r="I76" s="35">
        <f>SUM(I72:I75)</f>
        <v>227000</v>
      </c>
      <c r="J76" s="35"/>
    </row>
    <row r="77" spans="1:10" x14ac:dyDescent="0.55000000000000004">
      <c r="A77" s="36"/>
      <c r="B77" s="127"/>
      <c r="C77" s="127"/>
      <c r="D77" s="127"/>
      <c r="E77" s="127"/>
      <c r="F77" s="37"/>
      <c r="G77" s="37"/>
      <c r="H77" s="35" t="s">
        <v>64</v>
      </c>
      <c r="I77" s="38">
        <v>0</v>
      </c>
      <c r="J77" s="38"/>
    </row>
    <row r="78" spans="1:10" x14ac:dyDescent="0.55000000000000004">
      <c r="A78" s="71" t="s">
        <v>59</v>
      </c>
      <c r="B78" s="131" t="s">
        <v>28</v>
      </c>
      <c r="C78" s="131"/>
      <c r="D78" s="131"/>
      <c r="E78" s="131"/>
      <c r="F78" s="131"/>
      <c r="G78" s="131"/>
      <c r="H78" s="131"/>
      <c r="I78" s="131"/>
      <c r="J78" s="72"/>
    </row>
    <row r="79" spans="1:10" x14ac:dyDescent="0.55000000000000004">
      <c r="A79" s="26"/>
      <c r="B79" s="132"/>
      <c r="C79" s="133"/>
      <c r="D79" s="132"/>
      <c r="E79" s="134"/>
      <c r="F79" s="27"/>
      <c r="G79" s="28"/>
      <c r="H79" s="29"/>
      <c r="I79" s="30"/>
      <c r="J79" s="31"/>
    </row>
    <row r="80" spans="1:10" x14ac:dyDescent="0.55000000000000004">
      <c r="A80" s="15"/>
      <c r="B80" s="123"/>
      <c r="C80" s="124"/>
      <c r="D80" s="125"/>
      <c r="E80" s="125"/>
      <c r="F80" s="4"/>
      <c r="G80" s="14"/>
      <c r="H80" s="5"/>
      <c r="I80" s="7"/>
      <c r="J80" s="9"/>
    </row>
    <row r="81" spans="1:10" x14ac:dyDescent="0.55000000000000004">
      <c r="A81" s="19"/>
      <c r="B81" s="126"/>
      <c r="C81" s="127"/>
      <c r="D81" s="126"/>
      <c r="E81" s="128"/>
      <c r="F81" s="32"/>
      <c r="G81" s="32"/>
      <c r="H81" s="20"/>
      <c r="I81" s="33"/>
      <c r="J81" s="21"/>
    </row>
    <row r="82" spans="1:10" x14ac:dyDescent="0.55000000000000004">
      <c r="A82" s="17"/>
      <c r="B82" s="129"/>
      <c r="C82" s="129"/>
      <c r="D82" s="129"/>
      <c r="E82" s="129"/>
      <c r="F82" s="34"/>
      <c r="G82" s="34"/>
      <c r="H82" s="35" t="s">
        <v>63</v>
      </c>
      <c r="I82" s="35">
        <v>0</v>
      </c>
      <c r="J82" s="35"/>
    </row>
    <row r="83" spans="1:10" x14ac:dyDescent="0.55000000000000004">
      <c r="A83" s="36"/>
      <c r="B83" s="127"/>
      <c r="C83" s="127"/>
      <c r="D83" s="127"/>
      <c r="E83" s="127"/>
      <c r="F83" s="37"/>
      <c r="G83" s="37"/>
      <c r="H83" s="35" t="s">
        <v>64</v>
      </c>
      <c r="I83" s="38">
        <v>0</v>
      </c>
      <c r="J83" s="38"/>
    </row>
    <row r="84" spans="1:10" x14ac:dyDescent="0.55000000000000004">
      <c r="A84" s="71" t="s">
        <v>60</v>
      </c>
      <c r="B84" s="131" t="s">
        <v>29</v>
      </c>
      <c r="C84" s="131"/>
      <c r="D84" s="131"/>
      <c r="E84" s="131"/>
      <c r="F84" s="131"/>
      <c r="G84" s="131"/>
      <c r="H84" s="131"/>
      <c r="I84" s="131"/>
      <c r="J84" s="72"/>
    </row>
    <row r="85" spans="1:10" x14ac:dyDescent="0.55000000000000004">
      <c r="A85" s="26"/>
      <c r="B85" s="132"/>
      <c r="C85" s="133"/>
      <c r="D85" s="132"/>
      <c r="E85" s="134"/>
      <c r="F85" s="27"/>
      <c r="G85" s="28"/>
      <c r="H85" s="29"/>
      <c r="I85" s="30"/>
      <c r="J85" s="31"/>
    </row>
    <row r="86" spans="1:10" x14ac:dyDescent="0.55000000000000004">
      <c r="A86" s="15"/>
      <c r="B86" s="123"/>
      <c r="C86" s="124"/>
      <c r="D86" s="125"/>
      <c r="E86" s="125"/>
      <c r="F86" s="4"/>
      <c r="G86" s="14"/>
      <c r="H86" s="5"/>
      <c r="I86" s="7"/>
      <c r="J86" s="9"/>
    </row>
    <row r="87" spans="1:10" x14ac:dyDescent="0.55000000000000004">
      <c r="A87" s="19"/>
      <c r="B87" s="126"/>
      <c r="C87" s="127"/>
      <c r="D87" s="126"/>
      <c r="E87" s="128"/>
      <c r="F87" s="32"/>
      <c r="G87" s="32"/>
      <c r="H87" s="20"/>
      <c r="I87" s="33"/>
      <c r="J87" s="21"/>
    </row>
    <row r="88" spans="1:10" x14ac:dyDescent="0.55000000000000004">
      <c r="A88" s="17"/>
      <c r="B88" s="129"/>
      <c r="C88" s="129"/>
      <c r="D88" s="129"/>
      <c r="E88" s="129"/>
      <c r="F88" s="34"/>
      <c r="G88" s="34"/>
      <c r="H88" s="35" t="s">
        <v>63</v>
      </c>
      <c r="I88" s="35">
        <v>0</v>
      </c>
      <c r="J88" s="35"/>
    </row>
    <row r="89" spans="1:10" x14ac:dyDescent="0.55000000000000004">
      <c r="A89" s="36"/>
      <c r="B89" s="127"/>
      <c r="C89" s="127"/>
      <c r="D89" s="127"/>
      <c r="E89" s="127"/>
      <c r="F89" s="37"/>
      <c r="G89" s="37"/>
      <c r="H89" s="35" t="s">
        <v>64</v>
      </c>
      <c r="I89" s="38">
        <v>0</v>
      </c>
      <c r="J89" s="38"/>
    </row>
    <row r="90" spans="1:10" x14ac:dyDescent="0.55000000000000004">
      <c r="A90" s="71" t="s">
        <v>61</v>
      </c>
      <c r="B90" s="131" t="s">
        <v>30</v>
      </c>
      <c r="C90" s="131"/>
      <c r="D90" s="131"/>
      <c r="E90" s="131"/>
      <c r="F90" s="131"/>
      <c r="G90" s="131"/>
      <c r="H90" s="131"/>
      <c r="I90" s="131"/>
      <c r="J90" s="72"/>
    </row>
    <row r="91" spans="1:10" x14ac:dyDescent="0.55000000000000004">
      <c r="A91" s="26"/>
      <c r="B91" s="132"/>
      <c r="C91" s="133"/>
      <c r="D91" s="132"/>
      <c r="E91" s="134"/>
      <c r="F91" s="27"/>
      <c r="G91" s="28"/>
      <c r="H91" s="29"/>
      <c r="I91" s="30"/>
      <c r="J91" s="31"/>
    </row>
    <row r="92" spans="1:10" x14ac:dyDescent="0.55000000000000004">
      <c r="A92" s="15"/>
      <c r="B92" s="123"/>
      <c r="C92" s="124"/>
      <c r="D92" s="125"/>
      <c r="E92" s="125"/>
      <c r="F92" s="4"/>
      <c r="G92" s="14"/>
      <c r="H92" s="5"/>
      <c r="I92" s="7"/>
      <c r="J92" s="9"/>
    </row>
    <row r="93" spans="1:10" x14ac:dyDescent="0.55000000000000004">
      <c r="A93" s="19"/>
      <c r="B93" s="126"/>
      <c r="C93" s="127"/>
      <c r="D93" s="126"/>
      <c r="E93" s="128"/>
      <c r="F93" s="32"/>
      <c r="G93" s="32"/>
      <c r="H93" s="20"/>
      <c r="I93" s="33"/>
      <c r="J93" s="21"/>
    </row>
    <row r="94" spans="1:10" x14ac:dyDescent="0.55000000000000004">
      <c r="A94" s="17"/>
      <c r="B94" s="129"/>
      <c r="C94" s="129"/>
      <c r="D94" s="129"/>
      <c r="E94" s="129"/>
      <c r="F94" s="34"/>
      <c r="G94" s="34"/>
      <c r="H94" s="35" t="s">
        <v>63</v>
      </c>
      <c r="I94" s="35">
        <v>0</v>
      </c>
      <c r="J94" s="35"/>
    </row>
    <row r="95" spans="1:10" x14ac:dyDescent="0.55000000000000004">
      <c r="A95" s="36"/>
      <c r="B95" s="127"/>
      <c r="C95" s="127"/>
      <c r="D95" s="127"/>
      <c r="E95" s="127"/>
      <c r="F95" s="37"/>
      <c r="G95" s="37"/>
      <c r="H95" s="35" t="s">
        <v>64</v>
      </c>
      <c r="I95" s="38">
        <v>0</v>
      </c>
      <c r="J95" s="38"/>
    </row>
    <row r="96" spans="1:10" x14ac:dyDescent="0.55000000000000004">
      <c r="A96" s="71" t="s">
        <v>62</v>
      </c>
      <c r="B96" s="131" t="s">
        <v>73</v>
      </c>
      <c r="C96" s="131"/>
      <c r="D96" s="131"/>
      <c r="E96" s="131"/>
      <c r="F96" s="131"/>
      <c r="G96" s="131"/>
      <c r="H96" s="131"/>
      <c r="I96" s="131"/>
      <c r="J96" s="72"/>
    </row>
    <row r="97" spans="1:10" x14ac:dyDescent="0.55000000000000004">
      <c r="A97" s="26"/>
      <c r="B97" s="132"/>
      <c r="C97" s="133"/>
      <c r="D97" s="132"/>
      <c r="E97" s="134"/>
      <c r="F97" s="27"/>
      <c r="G97" s="28"/>
      <c r="H97" s="29"/>
      <c r="I97" s="30"/>
      <c r="J97" s="31"/>
    </row>
    <row r="98" spans="1:10" x14ac:dyDescent="0.55000000000000004">
      <c r="A98" s="15"/>
      <c r="B98" s="123"/>
      <c r="C98" s="124"/>
      <c r="D98" s="125"/>
      <c r="E98" s="125"/>
      <c r="F98" s="4"/>
      <c r="G98" s="14"/>
      <c r="H98" s="5"/>
      <c r="I98" s="7"/>
      <c r="J98" s="9"/>
    </row>
    <row r="99" spans="1:10" x14ac:dyDescent="0.55000000000000004">
      <c r="A99" s="19"/>
      <c r="B99" s="126"/>
      <c r="C99" s="127"/>
      <c r="D99" s="126"/>
      <c r="E99" s="128"/>
      <c r="F99" s="32"/>
      <c r="G99" s="32"/>
      <c r="H99" s="20"/>
      <c r="I99" s="33"/>
      <c r="J99" s="21"/>
    </row>
    <row r="100" spans="1:10" x14ac:dyDescent="0.55000000000000004">
      <c r="A100" s="17"/>
      <c r="B100" s="129"/>
      <c r="C100" s="129"/>
      <c r="D100" s="129"/>
      <c r="E100" s="129"/>
      <c r="F100" s="34"/>
      <c r="G100" s="34"/>
      <c r="H100" s="35" t="s">
        <v>63</v>
      </c>
      <c r="I100" s="35">
        <v>0</v>
      </c>
      <c r="J100" s="35"/>
    </row>
    <row r="101" spans="1:10" ht="25" customHeight="1" thickBot="1" x14ac:dyDescent="0.6">
      <c r="A101" s="39"/>
      <c r="B101" s="135"/>
      <c r="C101" s="135"/>
      <c r="D101" s="135"/>
      <c r="E101" s="135"/>
      <c r="F101" s="40"/>
      <c r="G101" s="40"/>
      <c r="H101" s="41" t="s">
        <v>64</v>
      </c>
      <c r="I101" s="42">
        <f>SUM(I97:I98)</f>
        <v>0</v>
      </c>
      <c r="J101" s="42"/>
    </row>
    <row r="102" spans="1:10" ht="18.5" thickTop="1" x14ac:dyDescent="0.55000000000000004">
      <c r="A102" s="43"/>
      <c r="B102" s="140" t="s">
        <v>15</v>
      </c>
      <c r="C102" s="140"/>
      <c r="D102" s="140"/>
      <c r="E102" s="140"/>
      <c r="F102" s="140"/>
      <c r="G102" s="140"/>
      <c r="H102" s="141"/>
      <c r="I102" s="44">
        <f>SUM(I103:I104)</f>
        <v>1451100</v>
      </c>
      <c r="J102" s="45"/>
    </row>
    <row r="103" spans="1:10" x14ac:dyDescent="0.55000000000000004">
      <c r="A103" s="17"/>
      <c r="B103" s="129"/>
      <c r="C103" s="129"/>
      <c r="D103" s="129"/>
      <c r="E103" s="129"/>
      <c r="F103" s="34"/>
      <c r="G103" s="34"/>
      <c r="H103" s="35" t="s">
        <v>65</v>
      </c>
      <c r="I103" s="35">
        <f>SUM(I20,I26,I36,I42,I51,I57,I63,I69,I76,I82,I88,I94,I100)</f>
        <v>1402300</v>
      </c>
      <c r="J103" s="35"/>
    </row>
    <row r="104" spans="1:10" x14ac:dyDescent="0.55000000000000004">
      <c r="A104" s="36"/>
      <c r="B104" s="127"/>
      <c r="C104" s="127"/>
      <c r="D104" s="47"/>
      <c r="E104" s="47"/>
      <c r="F104" s="37"/>
      <c r="G104" s="37"/>
      <c r="H104" s="35" t="s">
        <v>66</v>
      </c>
      <c r="I104" s="35">
        <f>SUM(I21,I27,I37,I43,I52,I58,I64,I70,I77,I83,I89,I95,I101)</f>
        <v>48800</v>
      </c>
      <c r="J104" s="38"/>
    </row>
    <row r="105" spans="1:10" x14ac:dyDescent="0.55000000000000004">
      <c r="A105" s="76" t="s">
        <v>10</v>
      </c>
      <c r="B105" s="142" t="s">
        <v>74</v>
      </c>
      <c r="C105" s="142"/>
      <c r="D105" s="142"/>
      <c r="E105" s="142"/>
      <c r="F105" s="142"/>
      <c r="G105" s="142"/>
      <c r="H105" s="142"/>
      <c r="I105" s="142"/>
      <c r="J105" s="73"/>
    </row>
    <row r="106" spans="1:10" x14ac:dyDescent="0.55000000000000004">
      <c r="A106" s="26"/>
      <c r="B106" s="182"/>
      <c r="C106" s="183"/>
      <c r="D106" s="132"/>
      <c r="E106" s="134"/>
      <c r="F106" s="27"/>
      <c r="G106" s="28"/>
      <c r="H106" s="29"/>
      <c r="I106" s="30"/>
      <c r="J106" s="31"/>
    </row>
    <row r="107" spans="1:10" x14ac:dyDescent="0.55000000000000004">
      <c r="A107" s="15"/>
      <c r="B107" s="186"/>
      <c r="C107" s="187"/>
      <c r="D107" s="125"/>
      <c r="E107" s="125"/>
      <c r="F107" s="4"/>
      <c r="G107" s="14"/>
      <c r="H107" s="5"/>
      <c r="I107" s="7"/>
      <c r="J107" s="9"/>
    </row>
    <row r="108" spans="1:10" ht="25" customHeight="1" thickBot="1" x14ac:dyDescent="0.6">
      <c r="A108" s="19"/>
      <c r="B108" s="188"/>
      <c r="C108" s="189"/>
      <c r="D108" s="126"/>
      <c r="E108" s="128"/>
      <c r="F108" s="32"/>
      <c r="G108" s="32"/>
      <c r="H108" s="20"/>
      <c r="I108" s="33"/>
      <c r="J108" s="21"/>
    </row>
    <row r="109" spans="1:10" ht="18.5" thickTop="1" x14ac:dyDescent="0.55000000000000004">
      <c r="A109" s="43"/>
      <c r="B109" s="140" t="s">
        <v>16</v>
      </c>
      <c r="C109" s="140"/>
      <c r="D109" s="140"/>
      <c r="E109" s="140"/>
      <c r="F109" s="140"/>
      <c r="G109" s="140"/>
      <c r="H109" s="141"/>
      <c r="I109" s="44">
        <v>0</v>
      </c>
      <c r="J109" s="45"/>
    </row>
    <row r="110" spans="1:10" x14ac:dyDescent="0.55000000000000004">
      <c r="A110" s="17"/>
      <c r="B110" s="129"/>
      <c r="C110" s="129"/>
      <c r="D110" s="129"/>
      <c r="E110" s="129"/>
      <c r="F110" s="34"/>
      <c r="G110" s="34"/>
      <c r="H110" s="35" t="s">
        <v>67</v>
      </c>
      <c r="I110" s="35">
        <v>0</v>
      </c>
      <c r="J110" s="35"/>
    </row>
    <row r="111" spans="1:10" x14ac:dyDescent="0.55000000000000004">
      <c r="A111" s="36"/>
      <c r="B111" s="127"/>
      <c r="C111" s="127"/>
      <c r="D111" s="47"/>
      <c r="E111" s="47"/>
      <c r="F111" s="37"/>
      <c r="G111" s="37"/>
      <c r="H111" s="35" t="s">
        <v>68</v>
      </c>
      <c r="I111" s="38">
        <v>0</v>
      </c>
      <c r="J111" s="38"/>
    </row>
    <row r="112" spans="1:10" x14ac:dyDescent="0.55000000000000004">
      <c r="A112" s="76" t="s">
        <v>38</v>
      </c>
      <c r="B112" s="142" t="s">
        <v>82</v>
      </c>
      <c r="C112" s="142"/>
      <c r="D112" s="142"/>
      <c r="E112" s="142"/>
      <c r="F112" s="142"/>
      <c r="G112" s="142"/>
      <c r="H112" s="142"/>
      <c r="I112" s="142"/>
      <c r="J112" s="73"/>
    </row>
    <row r="113" spans="1:12" x14ac:dyDescent="0.55000000000000004">
      <c r="A113" s="26"/>
      <c r="B113" s="132"/>
      <c r="C113" s="133"/>
      <c r="D113" s="132"/>
      <c r="E113" s="134"/>
      <c r="F113" s="27"/>
      <c r="G113" s="28"/>
      <c r="H113" s="29"/>
      <c r="I113" s="30"/>
      <c r="J113" s="31"/>
    </row>
    <row r="114" spans="1:12" x14ac:dyDescent="0.55000000000000004">
      <c r="A114" s="15"/>
      <c r="B114" s="123"/>
      <c r="C114" s="124"/>
      <c r="D114" s="125"/>
      <c r="E114" s="125"/>
      <c r="F114" s="4"/>
      <c r="G114" s="14"/>
      <c r="H114" s="5"/>
      <c r="I114" s="7"/>
      <c r="J114" s="9"/>
    </row>
    <row r="115" spans="1:12" ht="18.5" thickBot="1" x14ac:dyDescent="0.6">
      <c r="A115" s="19"/>
      <c r="B115" s="126"/>
      <c r="C115" s="127"/>
      <c r="D115" s="126"/>
      <c r="E115" s="128"/>
      <c r="F115" s="32"/>
      <c r="G115" s="32"/>
      <c r="H115" s="20"/>
      <c r="I115" s="33"/>
      <c r="J115" s="21"/>
    </row>
    <row r="116" spans="1:12" ht="18.5" thickTop="1" x14ac:dyDescent="0.55000000000000004">
      <c r="A116" s="43"/>
      <c r="B116" s="140" t="s">
        <v>39</v>
      </c>
      <c r="C116" s="140"/>
      <c r="D116" s="140"/>
      <c r="E116" s="140"/>
      <c r="F116" s="140"/>
      <c r="G116" s="140"/>
      <c r="H116" s="141"/>
      <c r="I116" s="44">
        <v>0</v>
      </c>
      <c r="J116" s="45"/>
    </row>
    <row r="117" spans="1:12" x14ac:dyDescent="0.55000000000000004">
      <c r="A117" s="17"/>
      <c r="B117" s="129"/>
      <c r="C117" s="129"/>
      <c r="D117" s="129"/>
      <c r="E117" s="129"/>
      <c r="F117" s="34"/>
      <c r="G117" s="34"/>
      <c r="H117" s="35" t="s">
        <v>69</v>
      </c>
      <c r="I117" s="35">
        <v>0</v>
      </c>
      <c r="J117" s="35"/>
    </row>
    <row r="118" spans="1:12" x14ac:dyDescent="0.55000000000000004">
      <c r="A118" s="36"/>
      <c r="B118" s="127"/>
      <c r="C118" s="127"/>
      <c r="D118" s="47"/>
      <c r="E118" s="47"/>
      <c r="F118" s="37"/>
      <c r="G118" s="37"/>
      <c r="H118" s="35" t="s">
        <v>70</v>
      </c>
      <c r="I118" s="38">
        <v>0</v>
      </c>
      <c r="J118" s="38"/>
    </row>
    <row r="119" spans="1:12" ht="25" customHeight="1" x14ac:dyDescent="0.55000000000000004">
      <c r="A119" s="76" t="s">
        <v>48</v>
      </c>
      <c r="B119" s="142" t="s">
        <v>243</v>
      </c>
      <c r="C119" s="142"/>
      <c r="D119" s="142"/>
      <c r="E119" s="142"/>
      <c r="F119" s="142"/>
      <c r="G119" s="142"/>
      <c r="H119" s="142"/>
      <c r="I119" s="142"/>
      <c r="J119" s="73"/>
    </row>
    <row r="120" spans="1:12" x14ac:dyDescent="0.55000000000000004">
      <c r="A120" s="89"/>
      <c r="B120" s="117" t="s">
        <v>49</v>
      </c>
      <c r="C120" s="117"/>
      <c r="D120" s="117"/>
      <c r="E120" s="117"/>
      <c r="F120" s="117"/>
      <c r="G120" s="117"/>
      <c r="H120" s="139"/>
      <c r="I120" s="90">
        <v>0</v>
      </c>
      <c r="J120" s="79"/>
    </row>
    <row r="121" spans="1:12" ht="19" x14ac:dyDescent="0.55000000000000004">
      <c r="A121" s="17"/>
      <c r="B121" s="129"/>
      <c r="C121" s="129"/>
      <c r="D121" s="129"/>
      <c r="E121" s="129"/>
      <c r="F121" s="34"/>
      <c r="G121" s="34"/>
      <c r="H121" s="35" t="s">
        <v>71</v>
      </c>
      <c r="I121" s="35">
        <v>0</v>
      </c>
      <c r="J121" s="35"/>
      <c r="L121" s="94" t="s">
        <v>216</v>
      </c>
    </row>
    <row r="122" spans="1:12" x14ac:dyDescent="0.55000000000000004">
      <c r="A122" s="36"/>
      <c r="B122" s="127"/>
      <c r="C122" s="127"/>
      <c r="D122" s="47"/>
      <c r="E122" s="47"/>
      <c r="F122" s="37"/>
      <c r="G122" s="37"/>
      <c r="H122" s="35" t="s">
        <v>72</v>
      </c>
      <c r="I122" s="38">
        <v>0</v>
      </c>
      <c r="J122" s="38"/>
    </row>
    <row r="123" spans="1:12" x14ac:dyDescent="0.55000000000000004">
      <c r="A123" s="76" t="s">
        <v>76</v>
      </c>
      <c r="B123" s="142" t="s">
        <v>8</v>
      </c>
      <c r="C123" s="142"/>
      <c r="D123" s="142"/>
      <c r="E123" s="142"/>
      <c r="F123" s="142"/>
      <c r="G123" s="142"/>
      <c r="H123" s="142"/>
      <c r="I123" s="142"/>
      <c r="J123" s="73"/>
    </row>
    <row r="124" spans="1:12" x14ac:dyDescent="0.55000000000000004">
      <c r="A124" s="71" t="s">
        <v>50</v>
      </c>
      <c r="B124" s="131" t="s">
        <v>31</v>
      </c>
      <c r="C124" s="131"/>
      <c r="D124" s="131"/>
      <c r="E124" s="131"/>
      <c r="F124" s="131"/>
      <c r="G124" s="131"/>
      <c r="H124" s="131"/>
      <c r="I124" s="131"/>
      <c r="J124" s="72"/>
    </row>
    <row r="125" spans="1:12" x14ac:dyDescent="0.55000000000000004">
      <c r="A125" s="26"/>
      <c r="B125" s="132"/>
      <c r="C125" s="133"/>
      <c r="D125" s="132"/>
      <c r="E125" s="134"/>
      <c r="F125" s="27"/>
      <c r="G125" s="28"/>
      <c r="H125" s="29"/>
      <c r="I125" s="30"/>
      <c r="J125" s="31"/>
    </row>
    <row r="126" spans="1:12" x14ac:dyDescent="0.55000000000000004">
      <c r="A126" s="15"/>
      <c r="B126" s="123"/>
      <c r="C126" s="124"/>
      <c r="D126" s="125"/>
      <c r="E126" s="125"/>
      <c r="F126" s="4"/>
      <c r="G126" s="14"/>
      <c r="H126" s="5"/>
      <c r="I126" s="7"/>
      <c r="J126" s="9"/>
    </row>
    <row r="127" spans="1:12" x14ac:dyDescent="0.55000000000000004">
      <c r="A127" s="19"/>
      <c r="B127" s="126"/>
      <c r="C127" s="127"/>
      <c r="D127" s="126"/>
      <c r="E127" s="128"/>
      <c r="F127" s="32"/>
      <c r="G127" s="32"/>
      <c r="H127" s="20"/>
      <c r="I127" s="33"/>
      <c r="J127" s="21"/>
      <c r="L127" s="69"/>
    </row>
    <row r="128" spans="1:12" x14ac:dyDescent="0.55000000000000004">
      <c r="A128" s="17"/>
      <c r="B128" s="129"/>
      <c r="C128" s="129"/>
      <c r="D128" s="129"/>
      <c r="E128" s="129"/>
      <c r="F128" s="34"/>
      <c r="G128" s="34"/>
      <c r="H128" s="35" t="s">
        <v>63</v>
      </c>
      <c r="I128" s="35">
        <v>0</v>
      </c>
      <c r="J128" s="35"/>
      <c r="K128" s="48"/>
    </row>
    <row r="129" spans="1:10" x14ac:dyDescent="0.55000000000000004">
      <c r="A129" s="36"/>
      <c r="B129" s="127"/>
      <c r="C129" s="127"/>
      <c r="D129" s="127"/>
      <c r="E129" s="127"/>
      <c r="F129" s="37"/>
      <c r="G129" s="37"/>
      <c r="H129" s="35" t="s">
        <v>64</v>
      </c>
      <c r="I129" s="38">
        <v>0</v>
      </c>
      <c r="J129" s="38"/>
    </row>
    <row r="130" spans="1:10" x14ac:dyDescent="0.55000000000000004">
      <c r="A130" s="71" t="s">
        <v>51</v>
      </c>
      <c r="B130" s="131" t="s">
        <v>32</v>
      </c>
      <c r="C130" s="131"/>
      <c r="D130" s="131"/>
      <c r="E130" s="131"/>
      <c r="F130" s="131"/>
      <c r="G130" s="131"/>
      <c r="H130" s="131"/>
      <c r="I130" s="131"/>
      <c r="J130" s="72"/>
    </row>
    <row r="131" spans="1:10" x14ac:dyDescent="0.55000000000000004">
      <c r="A131" s="26"/>
      <c r="B131" s="132" t="s">
        <v>119</v>
      </c>
      <c r="C131" s="133"/>
      <c r="D131" s="132" t="s">
        <v>118</v>
      </c>
      <c r="E131" s="134"/>
      <c r="F131" s="27">
        <v>1</v>
      </c>
      <c r="G131" s="28" t="s">
        <v>117</v>
      </c>
      <c r="H131" s="29">
        <v>34000</v>
      </c>
      <c r="I131" s="30">
        <v>34000</v>
      </c>
      <c r="J131" s="31"/>
    </row>
    <row r="132" spans="1:10" x14ac:dyDescent="0.55000000000000004">
      <c r="A132" s="15"/>
      <c r="B132" s="123" t="s">
        <v>116</v>
      </c>
      <c r="C132" s="124"/>
      <c r="D132" s="125"/>
      <c r="E132" s="125"/>
      <c r="F132" s="4">
        <v>2</v>
      </c>
      <c r="G132" s="14" t="s">
        <v>92</v>
      </c>
      <c r="H132" s="5">
        <v>25000</v>
      </c>
      <c r="I132" s="7">
        <v>50000</v>
      </c>
      <c r="J132" s="9"/>
    </row>
    <row r="133" spans="1:10" x14ac:dyDescent="0.55000000000000004">
      <c r="A133" s="19"/>
      <c r="B133" s="126"/>
      <c r="C133" s="127"/>
      <c r="D133" s="126"/>
      <c r="E133" s="128"/>
      <c r="F133" s="32"/>
      <c r="G133" s="32"/>
      <c r="H133" s="20"/>
      <c r="I133" s="33"/>
      <c r="J133" s="21"/>
    </row>
    <row r="134" spans="1:10" x14ac:dyDescent="0.55000000000000004">
      <c r="A134" s="17"/>
      <c r="B134" s="129"/>
      <c r="C134" s="129"/>
      <c r="D134" s="129"/>
      <c r="E134" s="129"/>
      <c r="F134" s="34"/>
      <c r="G134" s="34"/>
      <c r="H134" s="35" t="s">
        <v>63</v>
      </c>
      <c r="I134" s="35">
        <v>84000</v>
      </c>
      <c r="J134" s="35"/>
    </row>
    <row r="135" spans="1:10" x14ac:dyDescent="0.55000000000000004">
      <c r="A135" s="36"/>
      <c r="B135" s="127"/>
      <c r="C135" s="127"/>
      <c r="D135" s="127"/>
      <c r="E135" s="127"/>
      <c r="F135" s="37"/>
      <c r="G135" s="37"/>
      <c r="H135" s="35" t="s">
        <v>64</v>
      </c>
      <c r="I135" s="38">
        <v>0</v>
      </c>
      <c r="J135" s="38"/>
    </row>
    <row r="136" spans="1:10" x14ac:dyDescent="0.55000000000000004">
      <c r="A136" s="71" t="s">
        <v>52</v>
      </c>
      <c r="B136" s="131" t="s">
        <v>33</v>
      </c>
      <c r="C136" s="131"/>
      <c r="D136" s="131"/>
      <c r="E136" s="131"/>
      <c r="F136" s="131"/>
      <c r="G136" s="131"/>
      <c r="H136" s="131"/>
      <c r="I136" s="131"/>
      <c r="J136" s="72"/>
    </row>
    <row r="137" spans="1:10" x14ac:dyDescent="0.55000000000000004">
      <c r="A137" s="26"/>
      <c r="B137" s="132"/>
      <c r="C137" s="133"/>
      <c r="D137" s="132"/>
      <c r="E137" s="134"/>
      <c r="F137" s="27"/>
      <c r="G137" s="28"/>
      <c r="H137" s="29"/>
      <c r="I137" s="30"/>
      <c r="J137" s="31"/>
    </row>
    <row r="138" spans="1:10" x14ac:dyDescent="0.55000000000000004">
      <c r="A138" s="15"/>
      <c r="B138" s="123"/>
      <c r="C138" s="124"/>
      <c r="D138" s="125"/>
      <c r="E138" s="125"/>
      <c r="F138" s="4"/>
      <c r="G138" s="14"/>
      <c r="H138" s="5"/>
      <c r="I138" s="7"/>
      <c r="J138" s="9"/>
    </row>
    <row r="139" spans="1:10" x14ac:dyDescent="0.55000000000000004">
      <c r="A139" s="19"/>
      <c r="B139" s="126"/>
      <c r="C139" s="127"/>
      <c r="D139" s="126"/>
      <c r="E139" s="128"/>
      <c r="F139" s="32"/>
      <c r="G139" s="32"/>
      <c r="H139" s="20"/>
      <c r="I139" s="33"/>
      <c r="J139" s="21"/>
    </row>
    <row r="140" spans="1:10" x14ac:dyDescent="0.55000000000000004">
      <c r="A140" s="17"/>
      <c r="B140" s="129"/>
      <c r="C140" s="129"/>
      <c r="D140" s="129"/>
      <c r="E140" s="129"/>
      <c r="F140" s="34"/>
      <c r="G140" s="34"/>
      <c r="H140" s="35" t="s">
        <v>63</v>
      </c>
      <c r="I140" s="35">
        <v>0</v>
      </c>
      <c r="J140" s="35"/>
    </row>
    <row r="141" spans="1:10" x14ac:dyDescent="0.55000000000000004">
      <c r="A141" s="36"/>
      <c r="B141" s="127"/>
      <c r="C141" s="127"/>
      <c r="D141" s="127"/>
      <c r="E141" s="127"/>
      <c r="F141" s="37"/>
      <c r="G141" s="37"/>
      <c r="H141" s="35" t="s">
        <v>64</v>
      </c>
      <c r="I141" s="38">
        <v>0</v>
      </c>
      <c r="J141" s="38"/>
    </row>
    <row r="142" spans="1:10" x14ac:dyDescent="0.55000000000000004">
      <c r="A142" s="71" t="s">
        <v>53</v>
      </c>
      <c r="B142" s="131" t="s">
        <v>34</v>
      </c>
      <c r="C142" s="131"/>
      <c r="D142" s="131"/>
      <c r="E142" s="131"/>
      <c r="F142" s="131"/>
      <c r="G142" s="131"/>
      <c r="H142" s="131"/>
      <c r="I142" s="131"/>
      <c r="J142" s="72"/>
    </row>
    <row r="143" spans="1:10" x14ac:dyDescent="0.55000000000000004">
      <c r="A143" s="26"/>
      <c r="B143" s="132"/>
      <c r="C143" s="133"/>
      <c r="D143" s="132"/>
      <c r="E143" s="134"/>
      <c r="F143" s="27"/>
      <c r="G143" s="28"/>
      <c r="H143" s="29"/>
      <c r="I143" s="30"/>
      <c r="J143" s="31"/>
    </row>
    <row r="144" spans="1:10" x14ac:dyDescent="0.55000000000000004">
      <c r="A144" s="15"/>
      <c r="B144" s="123"/>
      <c r="C144" s="124"/>
      <c r="D144" s="125"/>
      <c r="E144" s="125"/>
      <c r="F144" s="4"/>
      <c r="G144" s="14"/>
      <c r="H144" s="5"/>
      <c r="I144" s="7"/>
      <c r="J144" s="9"/>
    </row>
    <row r="145" spans="1:10" x14ac:dyDescent="0.55000000000000004">
      <c r="A145" s="19"/>
      <c r="B145" s="126"/>
      <c r="C145" s="127"/>
      <c r="D145" s="126"/>
      <c r="E145" s="128"/>
      <c r="F145" s="32"/>
      <c r="G145" s="32"/>
      <c r="H145" s="20"/>
      <c r="I145" s="33"/>
      <c r="J145" s="21"/>
    </row>
    <row r="146" spans="1:10" x14ac:dyDescent="0.55000000000000004">
      <c r="A146" s="17"/>
      <c r="B146" s="129"/>
      <c r="C146" s="129"/>
      <c r="D146" s="129"/>
      <c r="E146" s="129"/>
      <c r="F146" s="34"/>
      <c r="G146" s="34"/>
      <c r="H146" s="35" t="s">
        <v>63</v>
      </c>
      <c r="I146" s="35">
        <v>0</v>
      </c>
      <c r="J146" s="35"/>
    </row>
    <row r="147" spans="1:10" x14ac:dyDescent="0.55000000000000004">
      <c r="A147" s="36"/>
      <c r="B147" s="127"/>
      <c r="C147" s="127"/>
      <c r="D147" s="127"/>
      <c r="E147" s="127"/>
      <c r="F147" s="37"/>
      <c r="G147" s="37"/>
      <c r="H147" s="35" t="s">
        <v>64</v>
      </c>
      <c r="I147" s="38">
        <v>0</v>
      </c>
      <c r="J147" s="38"/>
    </row>
    <row r="148" spans="1:10" x14ac:dyDescent="0.55000000000000004">
      <c r="A148" s="71" t="s">
        <v>54</v>
      </c>
      <c r="B148" s="131" t="s">
        <v>36</v>
      </c>
      <c r="C148" s="131"/>
      <c r="D148" s="131"/>
      <c r="E148" s="131"/>
      <c r="F148" s="131"/>
      <c r="G148" s="131"/>
      <c r="H148" s="131"/>
      <c r="I148" s="131"/>
      <c r="J148" s="72"/>
    </row>
    <row r="149" spans="1:10" x14ac:dyDescent="0.55000000000000004">
      <c r="A149" s="26"/>
      <c r="B149" s="132" t="s">
        <v>115</v>
      </c>
      <c r="C149" s="133"/>
      <c r="D149" s="132" t="s">
        <v>114</v>
      </c>
      <c r="E149" s="134"/>
      <c r="F149" s="27">
        <v>1</v>
      </c>
      <c r="G149" s="28" t="s">
        <v>88</v>
      </c>
      <c r="H149" s="29">
        <v>28000</v>
      </c>
      <c r="I149" s="30">
        <v>28000</v>
      </c>
      <c r="J149" s="31"/>
    </row>
    <row r="150" spans="1:10" x14ac:dyDescent="0.55000000000000004">
      <c r="A150" s="15"/>
      <c r="B150" s="123" t="s">
        <v>113</v>
      </c>
      <c r="C150" s="124"/>
      <c r="D150" s="125"/>
      <c r="E150" s="125"/>
      <c r="F150" s="4">
        <v>1</v>
      </c>
      <c r="G150" s="14" t="s">
        <v>92</v>
      </c>
      <c r="H150" s="5">
        <v>25000</v>
      </c>
      <c r="I150" s="7">
        <v>25000</v>
      </c>
      <c r="J150" s="9"/>
    </row>
    <row r="151" spans="1:10" x14ac:dyDescent="0.55000000000000004">
      <c r="A151" s="19"/>
      <c r="B151" s="126"/>
      <c r="C151" s="127"/>
      <c r="D151" s="126"/>
      <c r="E151" s="128"/>
      <c r="F151" s="32"/>
      <c r="G151" s="32"/>
      <c r="H151" s="20"/>
      <c r="I151" s="33"/>
      <c r="J151" s="21"/>
    </row>
    <row r="152" spans="1:10" x14ac:dyDescent="0.55000000000000004">
      <c r="A152" s="17"/>
      <c r="B152" s="129"/>
      <c r="C152" s="129"/>
      <c r="D152" s="129"/>
      <c r="E152" s="129"/>
      <c r="F152" s="34"/>
      <c r="G152" s="34"/>
      <c r="H152" s="35" t="s">
        <v>63</v>
      </c>
      <c r="I152" s="35">
        <v>53000</v>
      </c>
      <c r="J152" s="35"/>
    </row>
    <row r="153" spans="1:10" x14ac:dyDescent="0.55000000000000004">
      <c r="A153" s="36"/>
      <c r="B153" s="127"/>
      <c r="C153" s="127"/>
      <c r="D153" s="127"/>
      <c r="E153" s="127"/>
      <c r="F153" s="37"/>
      <c r="G153" s="37"/>
      <c r="H153" s="35" t="s">
        <v>64</v>
      </c>
      <c r="I153" s="38">
        <v>0</v>
      </c>
      <c r="J153" s="38"/>
    </row>
    <row r="154" spans="1:10" x14ac:dyDescent="0.55000000000000004">
      <c r="A154" s="71" t="s">
        <v>55</v>
      </c>
      <c r="B154" s="131" t="s">
        <v>37</v>
      </c>
      <c r="C154" s="131"/>
      <c r="D154" s="131"/>
      <c r="E154" s="131"/>
      <c r="F154" s="131"/>
      <c r="G154" s="131"/>
      <c r="H154" s="131"/>
      <c r="I154" s="131"/>
      <c r="J154" s="72"/>
    </row>
    <row r="155" spans="1:10" x14ac:dyDescent="0.55000000000000004">
      <c r="A155" s="26"/>
      <c r="B155" s="132"/>
      <c r="C155" s="133"/>
      <c r="D155" s="132"/>
      <c r="E155" s="134"/>
      <c r="F155" s="27"/>
      <c r="G155" s="28"/>
      <c r="H155" s="29"/>
      <c r="I155" s="30"/>
      <c r="J155" s="31"/>
    </row>
    <row r="156" spans="1:10" x14ac:dyDescent="0.55000000000000004">
      <c r="A156" s="15"/>
      <c r="B156" s="123"/>
      <c r="C156" s="124"/>
      <c r="D156" s="125"/>
      <c r="E156" s="125"/>
      <c r="F156" s="4"/>
      <c r="G156" s="14"/>
      <c r="H156" s="5"/>
      <c r="I156" s="7"/>
      <c r="J156" s="9"/>
    </row>
    <row r="157" spans="1:10" x14ac:dyDescent="0.55000000000000004">
      <c r="A157" s="19"/>
      <c r="B157" s="126"/>
      <c r="C157" s="127"/>
      <c r="D157" s="126"/>
      <c r="E157" s="128"/>
      <c r="F157" s="32"/>
      <c r="G157" s="32"/>
      <c r="H157" s="20"/>
      <c r="I157" s="33"/>
      <c r="J157" s="21"/>
    </row>
    <row r="158" spans="1:10" x14ac:dyDescent="0.55000000000000004">
      <c r="A158" s="17"/>
      <c r="B158" s="129"/>
      <c r="C158" s="129"/>
      <c r="D158" s="129"/>
      <c r="E158" s="129"/>
      <c r="F158" s="34"/>
      <c r="G158" s="34"/>
      <c r="H158" s="35" t="s">
        <v>63</v>
      </c>
      <c r="I158" s="35">
        <v>0</v>
      </c>
      <c r="J158" s="35"/>
    </row>
    <row r="159" spans="1:10" ht="25" customHeight="1" thickBot="1" x14ac:dyDescent="0.6">
      <c r="A159" s="39"/>
      <c r="B159" s="135"/>
      <c r="C159" s="135"/>
      <c r="D159" s="135"/>
      <c r="E159" s="135"/>
      <c r="F159" s="40"/>
      <c r="G159" s="40"/>
      <c r="H159" s="41" t="s">
        <v>64</v>
      </c>
      <c r="I159" s="42">
        <v>0</v>
      </c>
      <c r="J159" s="42"/>
    </row>
    <row r="160" spans="1:10" ht="18.5" thickTop="1" x14ac:dyDescent="0.55000000000000004">
      <c r="A160" s="43"/>
      <c r="B160" s="140" t="s">
        <v>77</v>
      </c>
      <c r="C160" s="140"/>
      <c r="D160" s="140"/>
      <c r="E160" s="140"/>
      <c r="F160" s="140"/>
      <c r="G160" s="140"/>
      <c r="H160" s="141"/>
      <c r="I160" s="44">
        <f>SUM(I161:I162)</f>
        <v>137000</v>
      </c>
      <c r="J160" s="45"/>
    </row>
    <row r="161" spans="1:12" x14ac:dyDescent="0.55000000000000004">
      <c r="A161" s="17"/>
      <c r="B161" s="129"/>
      <c r="C161" s="129"/>
      <c r="D161" s="129"/>
      <c r="E161" s="129"/>
      <c r="F161" s="34"/>
      <c r="G161" s="34"/>
      <c r="H161" s="35" t="s">
        <v>78</v>
      </c>
      <c r="I161" s="35">
        <f>SUM(I128,I134,I140,I146,I152,I158)</f>
        <v>137000</v>
      </c>
      <c r="J161" s="35"/>
    </row>
    <row r="162" spans="1:12" x14ac:dyDescent="0.55000000000000004">
      <c r="A162" s="36"/>
      <c r="B162" s="127"/>
      <c r="C162" s="127"/>
      <c r="D162" s="47"/>
      <c r="E162" s="47"/>
      <c r="F162" s="37"/>
      <c r="G162" s="37"/>
      <c r="H162" s="35" t="s">
        <v>79</v>
      </c>
      <c r="I162" s="35">
        <f>SUM(I129,I135,I141,I147,I153,I159)</f>
        <v>0</v>
      </c>
      <c r="J162" s="38"/>
    </row>
    <row r="163" spans="1:12" x14ac:dyDescent="0.55000000000000004">
      <c r="A163" s="76" t="s">
        <v>83</v>
      </c>
      <c r="B163" s="160" t="s">
        <v>35</v>
      </c>
      <c r="C163" s="160"/>
      <c r="D163" s="160"/>
      <c r="E163" s="160"/>
      <c r="F163" s="160"/>
      <c r="G163" s="160"/>
      <c r="H163" s="160"/>
      <c r="I163" s="160"/>
      <c r="J163" s="73"/>
    </row>
    <row r="164" spans="1:12" x14ac:dyDescent="0.55000000000000004">
      <c r="A164" s="26"/>
      <c r="B164" s="132" t="s">
        <v>112</v>
      </c>
      <c r="C164" s="133"/>
      <c r="D164" s="132" t="s">
        <v>111</v>
      </c>
      <c r="E164" s="134"/>
      <c r="F164" s="27">
        <v>2</v>
      </c>
      <c r="G164" s="28" t="s">
        <v>110</v>
      </c>
      <c r="H164" s="29">
        <v>20000</v>
      </c>
      <c r="I164" s="30">
        <v>40000</v>
      </c>
      <c r="J164" s="31"/>
    </row>
    <row r="165" spans="1:12" x14ac:dyDescent="0.55000000000000004">
      <c r="A165" s="49"/>
      <c r="B165" s="123" t="s">
        <v>109</v>
      </c>
      <c r="C165" s="124"/>
      <c r="D165" s="125"/>
      <c r="E165" s="125"/>
      <c r="F165" s="4">
        <v>1</v>
      </c>
      <c r="G165" s="14" t="s">
        <v>90</v>
      </c>
      <c r="H165" s="5">
        <v>3500</v>
      </c>
      <c r="I165" s="7">
        <v>3500</v>
      </c>
      <c r="J165" s="53"/>
    </row>
    <row r="166" spans="1:12" x14ac:dyDescent="0.55000000000000004">
      <c r="A166" s="15"/>
      <c r="B166" s="123" t="s">
        <v>108</v>
      </c>
      <c r="C166" s="124"/>
      <c r="D166" s="125" t="s">
        <v>107</v>
      </c>
      <c r="E166" s="125"/>
      <c r="F166" s="4">
        <v>1</v>
      </c>
      <c r="G166" s="14" t="s">
        <v>88</v>
      </c>
      <c r="H166" s="5">
        <v>30000</v>
      </c>
      <c r="I166" s="7">
        <v>30000</v>
      </c>
      <c r="J166" s="9"/>
    </row>
    <row r="167" spans="1:12" ht="18.5" thickBot="1" x14ac:dyDescent="0.6">
      <c r="A167" s="19"/>
      <c r="B167" s="126" t="s">
        <v>106</v>
      </c>
      <c r="C167" s="127"/>
      <c r="D167" s="126"/>
      <c r="E167" s="128"/>
      <c r="F167" s="32">
        <v>2</v>
      </c>
      <c r="G167" s="32" t="s">
        <v>92</v>
      </c>
      <c r="H167" s="20">
        <v>25000</v>
      </c>
      <c r="I167" s="33">
        <v>50000</v>
      </c>
      <c r="J167" s="21"/>
    </row>
    <row r="168" spans="1:12" ht="18.5" thickTop="1" x14ac:dyDescent="0.55000000000000004">
      <c r="A168" s="43"/>
      <c r="B168" s="140" t="s">
        <v>84</v>
      </c>
      <c r="C168" s="140"/>
      <c r="D168" s="140"/>
      <c r="E168" s="140"/>
      <c r="F168" s="140"/>
      <c r="G168" s="140"/>
      <c r="H168" s="141"/>
      <c r="I168" s="44">
        <v>123500</v>
      </c>
      <c r="J168" s="45"/>
    </row>
    <row r="169" spans="1:12" x14ac:dyDescent="0.55000000000000004">
      <c r="A169" s="17"/>
      <c r="B169" s="129"/>
      <c r="C169" s="129"/>
      <c r="D169" s="129"/>
      <c r="E169" s="129"/>
      <c r="F169" s="34"/>
      <c r="G169" s="34"/>
      <c r="H169" s="35" t="s">
        <v>85</v>
      </c>
      <c r="I169" s="35">
        <v>123500</v>
      </c>
      <c r="J169" s="35"/>
    </row>
    <row r="170" spans="1:12" ht="25" customHeight="1" x14ac:dyDescent="0.55000000000000004">
      <c r="A170" s="36"/>
      <c r="B170" s="127"/>
      <c r="C170" s="127"/>
      <c r="D170" s="47"/>
      <c r="E170" s="47"/>
      <c r="F170" s="37"/>
      <c r="G170" s="37"/>
      <c r="H170" s="35" t="s">
        <v>86</v>
      </c>
      <c r="I170" s="38">
        <v>0</v>
      </c>
      <c r="J170" s="38"/>
    </row>
    <row r="171" spans="1:12" x14ac:dyDescent="0.55000000000000004">
      <c r="A171" s="76" t="s">
        <v>105</v>
      </c>
      <c r="B171" s="142" t="s">
        <v>241</v>
      </c>
      <c r="C171" s="142"/>
      <c r="D171" s="142"/>
      <c r="E171" s="142"/>
      <c r="F171" s="142"/>
      <c r="G171" s="142"/>
      <c r="H171" s="142"/>
      <c r="I171" s="142"/>
      <c r="J171" s="73"/>
    </row>
    <row r="172" spans="1:12" x14ac:dyDescent="0.55000000000000004">
      <c r="A172" s="89"/>
      <c r="B172" s="117" t="s">
        <v>101</v>
      </c>
      <c r="C172" s="117"/>
      <c r="D172" s="117"/>
      <c r="E172" s="117"/>
      <c r="F172" s="117"/>
      <c r="G172" s="117"/>
      <c r="H172" s="139"/>
      <c r="I172" s="90">
        <v>0</v>
      </c>
      <c r="J172" s="79"/>
    </row>
    <row r="173" spans="1:12" ht="19" x14ac:dyDescent="0.55000000000000004">
      <c r="A173" s="17"/>
      <c r="B173" s="129"/>
      <c r="C173" s="129"/>
      <c r="D173" s="129"/>
      <c r="E173" s="129"/>
      <c r="F173" s="34"/>
      <c r="G173" s="34"/>
      <c r="H173" s="35" t="s">
        <v>100</v>
      </c>
      <c r="I173" s="35">
        <v>0</v>
      </c>
      <c r="J173" s="35"/>
      <c r="L173" s="94" t="s">
        <v>217</v>
      </c>
    </row>
    <row r="174" spans="1:12" ht="25" customHeight="1" x14ac:dyDescent="0.55000000000000004">
      <c r="A174" s="36"/>
      <c r="B174" s="127"/>
      <c r="C174" s="127"/>
      <c r="D174" s="47"/>
      <c r="E174" s="47"/>
      <c r="F174" s="37"/>
      <c r="G174" s="37"/>
      <c r="H174" s="35" t="s">
        <v>99</v>
      </c>
      <c r="I174" s="38">
        <v>0</v>
      </c>
      <c r="J174" s="38"/>
    </row>
    <row r="175" spans="1:12" x14ac:dyDescent="0.55000000000000004">
      <c r="A175" s="76" t="s">
        <v>204</v>
      </c>
      <c r="B175" s="142" t="s">
        <v>242</v>
      </c>
      <c r="C175" s="142"/>
      <c r="D175" s="142"/>
      <c r="E175" s="142"/>
      <c r="F175" s="142"/>
      <c r="G175" s="142"/>
      <c r="H175" s="142"/>
      <c r="I175" s="142"/>
      <c r="J175" s="73"/>
    </row>
    <row r="176" spans="1:12" x14ac:dyDescent="0.55000000000000004">
      <c r="A176" s="89"/>
      <c r="B176" s="117" t="s">
        <v>209</v>
      </c>
      <c r="C176" s="117"/>
      <c r="D176" s="117"/>
      <c r="E176" s="117"/>
      <c r="F176" s="117"/>
      <c r="G176" s="117"/>
      <c r="H176" s="139"/>
      <c r="I176" s="90">
        <v>0</v>
      </c>
      <c r="J176" s="79"/>
    </row>
    <row r="177" spans="1:12" ht="19" x14ac:dyDescent="0.55000000000000004">
      <c r="A177" s="17"/>
      <c r="B177" s="129"/>
      <c r="C177" s="129"/>
      <c r="D177" s="129"/>
      <c r="E177" s="129"/>
      <c r="F177" s="34"/>
      <c r="G177" s="34"/>
      <c r="H177" s="35" t="s">
        <v>210</v>
      </c>
      <c r="I177" s="35">
        <v>0</v>
      </c>
      <c r="J177" s="35"/>
      <c r="L177" s="94" t="s">
        <v>218</v>
      </c>
    </row>
    <row r="178" spans="1:12" x14ac:dyDescent="0.55000000000000004">
      <c r="A178" s="36"/>
      <c r="B178" s="127"/>
      <c r="C178" s="127"/>
      <c r="D178" s="47"/>
      <c r="E178" s="47"/>
      <c r="F178" s="37"/>
      <c r="G178" s="37"/>
      <c r="H178" s="35" t="s">
        <v>211</v>
      </c>
      <c r="I178" s="38">
        <v>0</v>
      </c>
      <c r="J178" s="38"/>
    </row>
    <row r="179" spans="1:12" x14ac:dyDescent="0.55000000000000004">
      <c r="A179" s="88" t="s">
        <v>251</v>
      </c>
      <c r="B179" s="142" t="s">
        <v>9</v>
      </c>
      <c r="C179" s="142"/>
      <c r="D179" s="142"/>
      <c r="E179" s="142"/>
      <c r="F179" s="142"/>
      <c r="G179" s="142"/>
      <c r="H179" s="142"/>
      <c r="I179" s="142"/>
      <c r="J179" s="73"/>
    </row>
    <row r="180" spans="1:12" x14ac:dyDescent="0.55000000000000004">
      <c r="A180" s="71" t="s">
        <v>50</v>
      </c>
      <c r="B180" s="131" t="s">
        <v>40</v>
      </c>
      <c r="C180" s="131"/>
      <c r="D180" s="131"/>
      <c r="E180" s="131"/>
      <c r="F180" s="131"/>
      <c r="G180" s="131"/>
      <c r="H180" s="131"/>
      <c r="I180" s="131"/>
      <c r="J180" s="72"/>
    </row>
    <row r="181" spans="1:12" x14ac:dyDescent="0.55000000000000004">
      <c r="A181" s="26"/>
      <c r="B181" s="132" t="s">
        <v>104</v>
      </c>
      <c r="C181" s="133"/>
      <c r="D181" s="132"/>
      <c r="E181" s="134"/>
      <c r="F181" s="27">
        <v>1</v>
      </c>
      <c r="G181" s="28" t="s">
        <v>90</v>
      </c>
      <c r="H181" s="29">
        <v>5000</v>
      </c>
      <c r="I181" s="30">
        <v>5000</v>
      </c>
      <c r="J181" s="31"/>
    </row>
    <row r="182" spans="1:12" x14ac:dyDescent="0.55000000000000004">
      <c r="A182" s="15"/>
      <c r="B182" s="123"/>
      <c r="C182" s="124"/>
      <c r="D182" s="125"/>
      <c r="E182" s="125"/>
      <c r="F182" s="4"/>
      <c r="G182" s="14"/>
      <c r="H182" s="5"/>
      <c r="I182" s="7"/>
      <c r="J182" s="9"/>
    </row>
    <row r="183" spans="1:12" x14ac:dyDescent="0.55000000000000004">
      <c r="A183" s="19"/>
      <c r="B183" s="126"/>
      <c r="C183" s="127"/>
      <c r="D183" s="126"/>
      <c r="E183" s="128"/>
      <c r="F183" s="32"/>
      <c r="G183" s="32"/>
      <c r="H183" s="20"/>
      <c r="I183" s="33"/>
      <c r="J183" s="21"/>
    </row>
    <row r="184" spans="1:12" x14ac:dyDescent="0.55000000000000004">
      <c r="A184" s="17"/>
      <c r="B184" s="129"/>
      <c r="C184" s="129"/>
      <c r="D184" s="129"/>
      <c r="E184" s="129"/>
      <c r="F184" s="34"/>
      <c r="G184" s="34"/>
      <c r="H184" s="35" t="s">
        <v>63</v>
      </c>
      <c r="I184" s="35">
        <v>5000</v>
      </c>
      <c r="J184" s="35"/>
    </row>
    <row r="185" spans="1:12" x14ac:dyDescent="0.55000000000000004">
      <c r="A185" s="36"/>
      <c r="B185" s="127"/>
      <c r="C185" s="127"/>
      <c r="D185" s="127"/>
      <c r="E185" s="127"/>
      <c r="F185" s="37"/>
      <c r="G185" s="37"/>
      <c r="H185" s="35" t="s">
        <v>64</v>
      </c>
      <c r="I185" s="38">
        <f>I182</f>
        <v>0</v>
      </c>
      <c r="J185" s="38"/>
    </row>
    <row r="186" spans="1:12" x14ac:dyDescent="0.55000000000000004">
      <c r="A186" s="71" t="s">
        <v>51</v>
      </c>
      <c r="B186" s="131" t="s">
        <v>41</v>
      </c>
      <c r="C186" s="131"/>
      <c r="D186" s="131"/>
      <c r="E186" s="131"/>
      <c r="F186" s="131"/>
      <c r="G186" s="131"/>
      <c r="H186" s="131"/>
      <c r="I186" s="131"/>
      <c r="J186" s="72"/>
    </row>
    <row r="187" spans="1:12" x14ac:dyDescent="0.55000000000000004">
      <c r="A187" s="26"/>
      <c r="B187" s="132" t="s">
        <v>103</v>
      </c>
      <c r="C187" s="133"/>
      <c r="D187" s="132"/>
      <c r="E187" s="134"/>
      <c r="F187" s="27">
        <v>2</v>
      </c>
      <c r="G187" s="28" t="s">
        <v>92</v>
      </c>
      <c r="H187" s="29">
        <v>25000</v>
      </c>
      <c r="I187" s="30">
        <v>50000</v>
      </c>
      <c r="J187" s="31"/>
    </row>
    <row r="188" spans="1:12" x14ac:dyDescent="0.55000000000000004">
      <c r="A188" s="15"/>
      <c r="B188" s="123"/>
      <c r="C188" s="124"/>
      <c r="D188" s="125"/>
      <c r="E188" s="125"/>
      <c r="F188" s="4"/>
      <c r="G188" s="14"/>
      <c r="H188" s="5"/>
      <c r="I188" s="7"/>
      <c r="J188" s="9"/>
    </row>
    <row r="189" spans="1:12" x14ac:dyDescent="0.55000000000000004">
      <c r="A189" s="19"/>
      <c r="B189" s="126"/>
      <c r="C189" s="127"/>
      <c r="D189" s="126"/>
      <c r="E189" s="128"/>
      <c r="F189" s="32"/>
      <c r="G189" s="32"/>
      <c r="H189" s="20"/>
      <c r="I189" s="33"/>
      <c r="J189" s="21"/>
    </row>
    <row r="190" spans="1:12" x14ac:dyDescent="0.55000000000000004">
      <c r="A190" s="17"/>
      <c r="B190" s="129"/>
      <c r="C190" s="129"/>
      <c r="D190" s="129"/>
      <c r="E190" s="129"/>
      <c r="F190" s="34"/>
      <c r="G190" s="34"/>
      <c r="H190" s="35" t="s">
        <v>63</v>
      </c>
      <c r="I190" s="35">
        <v>50000</v>
      </c>
      <c r="J190" s="35"/>
    </row>
    <row r="191" spans="1:12" x14ac:dyDescent="0.55000000000000004">
      <c r="A191" s="36"/>
      <c r="B191" s="127"/>
      <c r="C191" s="127"/>
      <c r="D191" s="127"/>
      <c r="E191" s="127"/>
      <c r="F191" s="37"/>
      <c r="G191" s="37"/>
      <c r="H191" s="35" t="s">
        <v>64</v>
      </c>
      <c r="I191" s="38">
        <v>0</v>
      </c>
      <c r="J191" s="38"/>
    </row>
    <row r="192" spans="1:12" x14ac:dyDescent="0.55000000000000004">
      <c r="A192" s="71" t="s">
        <v>52</v>
      </c>
      <c r="B192" s="131" t="s">
        <v>42</v>
      </c>
      <c r="C192" s="131"/>
      <c r="D192" s="131"/>
      <c r="E192" s="131"/>
      <c r="F192" s="131"/>
      <c r="G192" s="131"/>
      <c r="H192" s="131"/>
      <c r="I192" s="131"/>
      <c r="J192" s="72"/>
    </row>
    <row r="193" spans="1:10" x14ac:dyDescent="0.55000000000000004">
      <c r="A193" s="26"/>
      <c r="B193" s="132" t="s">
        <v>42</v>
      </c>
      <c r="C193" s="133"/>
      <c r="D193" s="132"/>
      <c r="E193" s="134"/>
      <c r="F193" s="27">
        <v>4</v>
      </c>
      <c r="G193" s="28" t="s">
        <v>92</v>
      </c>
      <c r="H193" s="29">
        <v>25000</v>
      </c>
      <c r="I193" s="30">
        <v>100000</v>
      </c>
      <c r="J193" s="31"/>
    </row>
    <row r="194" spans="1:10" x14ac:dyDescent="0.55000000000000004">
      <c r="A194" s="15"/>
      <c r="B194" s="123"/>
      <c r="C194" s="124"/>
      <c r="D194" s="125"/>
      <c r="E194" s="125"/>
      <c r="F194" s="4"/>
      <c r="G194" s="14"/>
      <c r="H194" s="5"/>
      <c r="I194" s="7"/>
      <c r="J194" s="9"/>
    </row>
    <row r="195" spans="1:10" x14ac:dyDescent="0.55000000000000004">
      <c r="A195" s="19"/>
      <c r="B195" s="126"/>
      <c r="C195" s="127"/>
      <c r="D195" s="126"/>
      <c r="E195" s="128"/>
      <c r="F195" s="32"/>
      <c r="G195" s="32"/>
      <c r="H195" s="20"/>
      <c r="I195" s="33"/>
      <c r="J195" s="21"/>
    </row>
    <row r="196" spans="1:10" x14ac:dyDescent="0.55000000000000004">
      <c r="A196" s="17"/>
      <c r="B196" s="129"/>
      <c r="C196" s="129"/>
      <c r="D196" s="129"/>
      <c r="E196" s="129"/>
      <c r="F196" s="34"/>
      <c r="G196" s="34"/>
      <c r="H196" s="35" t="s">
        <v>63</v>
      </c>
      <c r="I196" s="35">
        <v>100000</v>
      </c>
      <c r="J196" s="35"/>
    </row>
    <row r="197" spans="1:10" x14ac:dyDescent="0.55000000000000004">
      <c r="A197" s="36"/>
      <c r="B197" s="127"/>
      <c r="C197" s="127"/>
      <c r="D197" s="127"/>
      <c r="E197" s="127"/>
      <c r="F197" s="37"/>
      <c r="G197" s="37"/>
      <c r="H197" s="35" t="s">
        <v>64</v>
      </c>
      <c r="I197" s="38">
        <v>0</v>
      </c>
      <c r="J197" s="38"/>
    </row>
    <row r="198" spans="1:10" x14ac:dyDescent="0.55000000000000004">
      <c r="A198" s="71" t="s">
        <v>53</v>
      </c>
      <c r="B198" s="131" t="s">
        <v>43</v>
      </c>
      <c r="C198" s="131"/>
      <c r="D198" s="131"/>
      <c r="E198" s="131"/>
      <c r="F198" s="131"/>
      <c r="G198" s="131"/>
      <c r="H198" s="131"/>
      <c r="I198" s="131"/>
      <c r="J198" s="72"/>
    </row>
    <row r="199" spans="1:10" x14ac:dyDescent="0.55000000000000004">
      <c r="A199" s="26"/>
      <c r="B199" s="132"/>
      <c r="C199" s="133"/>
      <c r="D199" s="132"/>
      <c r="E199" s="134"/>
      <c r="F199" s="27"/>
      <c r="G199" s="28"/>
      <c r="H199" s="29"/>
      <c r="I199" s="30"/>
      <c r="J199" s="31"/>
    </row>
    <row r="200" spans="1:10" x14ac:dyDescent="0.55000000000000004">
      <c r="A200" s="15"/>
      <c r="B200" s="123"/>
      <c r="C200" s="124"/>
      <c r="D200" s="125"/>
      <c r="E200" s="125"/>
      <c r="F200" s="4"/>
      <c r="G200" s="14"/>
      <c r="H200" s="5"/>
      <c r="I200" s="7"/>
      <c r="J200" s="9"/>
    </row>
    <row r="201" spans="1:10" x14ac:dyDescent="0.55000000000000004">
      <c r="A201" s="19"/>
      <c r="B201" s="126"/>
      <c r="C201" s="127"/>
      <c r="D201" s="126"/>
      <c r="E201" s="128"/>
      <c r="F201" s="32"/>
      <c r="G201" s="32"/>
      <c r="H201" s="20"/>
      <c r="I201" s="33"/>
      <c r="J201" s="21"/>
    </row>
    <row r="202" spans="1:10" x14ac:dyDescent="0.55000000000000004">
      <c r="A202" s="17"/>
      <c r="B202" s="129"/>
      <c r="C202" s="129"/>
      <c r="D202" s="129"/>
      <c r="E202" s="129"/>
      <c r="F202" s="34"/>
      <c r="G202" s="34"/>
      <c r="H202" s="35" t="s">
        <v>63</v>
      </c>
      <c r="I202" s="35">
        <v>0</v>
      </c>
      <c r="J202" s="35"/>
    </row>
    <row r="203" spans="1:10" x14ac:dyDescent="0.55000000000000004">
      <c r="A203" s="36"/>
      <c r="B203" s="127"/>
      <c r="C203" s="127"/>
      <c r="D203" s="127"/>
      <c r="E203" s="127"/>
      <c r="F203" s="37"/>
      <c r="G203" s="37"/>
      <c r="H203" s="35" t="s">
        <v>64</v>
      </c>
      <c r="I203" s="38">
        <v>0</v>
      </c>
      <c r="J203" s="38"/>
    </row>
    <row r="204" spans="1:10" x14ac:dyDescent="0.55000000000000004">
      <c r="A204" s="71" t="s">
        <v>54</v>
      </c>
      <c r="B204" s="131" t="s">
        <v>44</v>
      </c>
      <c r="C204" s="131"/>
      <c r="D204" s="131"/>
      <c r="E204" s="131"/>
      <c r="F204" s="131"/>
      <c r="G204" s="131"/>
      <c r="H204" s="131"/>
      <c r="I204" s="131"/>
      <c r="J204" s="72"/>
    </row>
    <row r="205" spans="1:10" x14ac:dyDescent="0.55000000000000004">
      <c r="A205" s="26"/>
      <c r="B205" s="132" t="s">
        <v>44</v>
      </c>
      <c r="C205" s="133"/>
      <c r="D205" s="132"/>
      <c r="E205" s="134"/>
      <c r="F205" s="27">
        <v>2</v>
      </c>
      <c r="G205" s="28" t="s">
        <v>92</v>
      </c>
      <c r="H205" s="29">
        <v>20000</v>
      </c>
      <c r="I205" s="30">
        <v>40000</v>
      </c>
      <c r="J205" s="31"/>
    </row>
    <row r="206" spans="1:10" x14ac:dyDescent="0.55000000000000004">
      <c r="A206" s="15"/>
      <c r="B206" s="123"/>
      <c r="C206" s="124"/>
      <c r="D206" s="125"/>
      <c r="E206" s="125"/>
      <c r="F206" s="4"/>
      <c r="G206" s="14"/>
      <c r="H206" s="5"/>
      <c r="I206" s="7"/>
      <c r="J206" s="9"/>
    </row>
    <row r="207" spans="1:10" x14ac:dyDescent="0.55000000000000004">
      <c r="A207" s="19"/>
      <c r="B207" s="126"/>
      <c r="C207" s="127"/>
      <c r="D207" s="126"/>
      <c r="E207" s="128"/>
      <c r="F207" s="32"/>
      <c r="G207" s="32"/>
      <c r="H207" s="20"/>
      <c r="I207" s="33"/>
      <c r="J207" s="21"/>
    </row>
    <row r="208" spans="1:10" x14ac:dyDescent="0.55000000000000004">
      <c r="A208" s="17"/>
      <c r="B208" s="129"/>
      <c r="C208" s="129"/>
      <c r="D208" s="129"/>
      <c r="E208" s="129"/>
      <c r="F208" s="34"/>
      <c r="G208" s="34"/>
      <c r="H208" s="35" t="s">
        <v>63</v>
      </c>
      <c r="I208" s="35">
        <v>40000</v>
      </c>
      <c r="J208" s="35"/>
    </row>
    <row r="209" spans="1:10" x14ac:dyDescent="0.55000000000000004">
      <c r="A209" s="36"/>
      <c r="B209" s="127"/>
      <c r="C209" s="127"/>
      <c r="D209" s="127"/>
      <c r="E209" s="127"/>
      <c r="F209" s="37"/>
      <c r="G209" s="37"/>
      <c r="H209" s="35" t="s">
        <v>64</v>
      </c>
      <c r="I209" s="38">
        <v>0</v>
      </c>
      <c r="J209" s="38"/>
    </row>
    <row r="210" spans="1:10" x14ac:dyDescent="0.55000000000000004">
      <c r="A210" s="71" t="s">
        <v>55</v>
      </c>
      <c r="B210" s="131" t="s">
        <v>45</v>
      </c>
      <c r="C210" s="131"/>
      <c r="D210" s="131"/>
      <c r="E210" s="131"/>
      <c r="F210" s="131"/>
      <c r="G210" s="131"/>
      <c r="H210" s="131"/>
      <c r="I210" s="131"/>
      <c r="J210" s="72"/>
    </row>
    <row r="211" spans="1:10" x14ac:dyDescent="0.55000000000000004">
      <c r="A211" s="26"/>
      <c r="B211" s="132"/>
      <c r="C211" s="133"/>
      <c r="D211" s="132"/>
      <c r="E211" s="134"/>
      <c r="F211" s="27"/>
      <c r="G211" s="28"/>
      <c r="H211" s="29"/>
      <c r="I211" s="30"/>
      <c r="J211" s="31"/>
    </row>
    <row r="212" spans="1:10" x14ac:dyDescent="0.55000000000000004">
      <c r="A212" s="15"/>
      <c r="B212" s="123"/>
      <c r="C212" s="124"/>
      <c r="D212" s="125"/>
      <c r="E212" s="125"/>
      <c r="F212" s="4"/>
      <c r="G212" s="14"/>
      <c r="H212" s="5"/>
      <c r="I212" s="7"/>
      <c r="J212" s="9"/>
    </row>
    <row r="213" spans="1:10" x14ac:dyDescent="0.55000000000000004">
      <c r="A213" s="19"/>
      <c r="B213" s="126"/>
      <c r="C213" s="127"/>
      <c r="D213" s="126"/>
      <c r="E213" s="128"/>
      <c r="F213" s="32"/>
      <c r="G213" s="32"/>
      <c r="H213" s="20"/>
      <c r="I213" s="33"/>
      <c r="J213" s="21"/>
    </row>
    <row r="214" spans="1:10" x14ac:dyDescent="0.55000000000000004">
      <c r="A214" s="17"/>
      <c r="B214" s="129"/>
      <c r="C214" s="129"/>
      <c r="D214" s="129"/>
      <c r="E214" s="129"/>
      <c r="F214" s="34"/>
      <c r="G214" s="34"/>
      <c r="H214" s="35" t="s">
        <v>63</v>
      </c>
      <c r="I214" s="35">
        <v>0</v>
      </c>
      <c r="J214" s="35"/>
    </row>
    <row r="215" spans="1:10" x14ac:dyDescent="0.55000000000000004">
      <c r="A215" s="36"/>
      <c r="B215" s="127"/>
      <c r="C215" s="127"/>
      <c r="D215" s="127"/>
      <c r="E215" s="127"/>
      <c r="F215" s="37"/>
      <c r="G215" s="37"/>
      <c r="H215" s="35" t="s">
        <v>64</v>
      </c>
      <c r="I215" s="38">
        <v>0</v>
      </c>
      <c r="J215" s="38"/>
    </row>
    <row r="216" spans="1:10" x14ac:dyDescent="0.55000000000000004">
      <c r="A216" s="71" t="s">
        <v>56</v>
      </c>
      <c r="B216" s="131" t="s">
        <v>46</v>
      </c>
      <c r="C216" s="131"/>
      <c r="D216" s="131"/>
      <c r="E216" s="131"/>
      <c r="F216" s="131"/>
      <c r="G216" s="131"/>
      <c r="H216" s="131"/>
      <c r="I216" s="131"/>
      <c r="J216" s="72"/>
    </row>
    <row r="217" spans="1:10" x14ac:dyDescent="0.55000000000000004">
      <c r="A217" s="26"/>
      <c r="B217" s="132" t="s">
        <v>102</v>
      </c>
      <c r="C217" s="133"/>
      <c r="D217" s="132"/>
      <c r="E217" s="134"/>
      <c r="F217" s="27">
        <v>3</v>
      </c>
      <c r="G217" s="28" t="s">
        <v>92</v>
      </c>
      <c r="H217" s="29">
        <v>30000</v>
      </c>
      <c r="I217" s="30">
        <v>90000</v>
      </c>
      <c r="J217" s="31"/>
    </row>
    <row r="218" spans="1:10" x14ac:dyDescent="0.55000000000000004">
      <c r="A218" s="15"/>
      <c r="B218" s="123"/>
      <c r="C218" s="124"/>
      <c r="D218" s="125"/>
      <c r="E218" s="125"/>
      <c r="F218" s="4"/>
      <c r="G218" s="14"/>
      <c r="H218" s="5"/>
      <c r="I218" s="7"/>
      <c r="J218" s="9"/>
    </row>
    <row r="219" spans="1:10" x14ac:dyDescent="0.55000000000000004">
      <c r="A219" s="19"/>
      <c r="B219" s="126"/>
      <c r="C219" s="127"/>
      <c r="D219" s="126"/>
      <c r="E219" s="128"/>
      <c r="F219" s="32"/>
      <c r="G219" s="32"/>
      <c r="H219" s="20"/>
      <c r="I219" s="33"/>
      <c r="J219" s="21"/>
    </row>
    <row r="220" spans="1:10" x14ac:dyDescent="0.55000000000000004">
      <c r="A220" s="17"/>
      <c r="B220" s="129"/>
      <c r="C220" s="129"/>
      <c r="D220" s="129"/>
      <c r="E220" s="129"/>
      <c r="F220" s="34"/>
      <c r="G220" s="34"/>
      <c r="H220" s="35" t="s">
        <v>63</v>
      </c>
      <c r="I220" s="35">
        <v>90000</v>
      </c>
      <c r="J220" s="35"/>
    </row>
    <row r="221" spans="1:10" x14ac:dyDescent="0.55000000000000004">
      <c r="A221" s="39"/>
      <c r="B221" s="135"/>
      <c r="C221" s="135"/>
      <c r="D221" s="135"/>
      <c r="E221" s="135"/>
      <c r="F221" s="40"/>
      <c r="G221" s="40"/>
      <c r="H221" s="41" t="s">
        <v>64</v>
      </c>
      <c r="I221" s="42">
        <v>0</v>
      </c>
      <c r="J221" s="42"/>
    </row>
    <row r="222" spans="1:10" x14ac:dyDescent="0.55000000000000004">
      <c r="A222" s="3"/>
      <c r="B222" s="190" t="s">
        <v>212</v>
      </c>
      <c r="C222" s="190"/>
      <c r="D222" s="190"/>
      <c r="E222" s="190"/>
      <c r="F222" s="190"/>
      <c r="G222" s="190"/>
      <c r="H222" s="190"/>
      <c r="I222" s="10">
        <f>SUM(I223:I224)</f>
        <v>285000</v>
      </c>
      <c r="J222" s="11"/>
    </row>
    <row r="223" spans="1:10" x14ac:dyDescent="0.55000000000000004">
      <c r="A223" s="17"/>
      <c r="B223" s="129"/>
      <c r="C223" s="129"/>
      <c r="D223" s="129"/>
      <c r="E223" s="129"/>
      <c r="F223" s="34"/>
      <c r="G223" s="34"/>
      <c r="H223" s="35" t="s">
        <v>213</v>
      </c>
      <c r="I223" s="35">
        <f>SUM(I184,I190,I196,I202,I208,I214,I220)</f>
        <v>285000</v>
      </c>
      <c r="J223" s="35"/>
    </row>
    <row r="224" spans="1:10" ht="18.5" thickBot="1" x14ac:dyDescent="0.6">
      <c r="A224" s="39"/>
      <c r="B224" s="135"/>
      <c r="C224" s="135"/>
      <c r="D224" s="46"/>
      <c r="E224" s="46"/>
      <c r="F224" s="40"/>
      <c r="G224" s="40"/>
      <c r="H224" s="41" t="s">
        <v>214</v>
      </c>
      <c r="I224" s="42">
        <f>SUM(I185,I191,I197,I203,I209,I215,I221)</f>
        <v>0</v>
      </c>
      <c r="J224" s="42"/>
    </row>
    <row r="225" spans="1:10" ht="18.5" thickTop="1" x14ac:dyDescent="0.55000000000000004">
      <c r="A225" s="200" t="s">
        <v>206</v>
      </c>
      <c r="B225" s="140"/>
      <c r="C225" s="140"/>
      <c r="D225" s="140"/>
      <c r="E225" s="140"/>
      <c r="F225" s="140"/>
      <c r="G225" s="140"/>
      <c r="H225" s="140"/>
      <c r="I225" s="201">
        <f>SUM(I13,I103,I110,I117,I121,I161,I169,I223)</f>
        <v>4947800</v>
      </c>
      <c r="J225" s="202"/>
    </row>
    <row r="226" spans="1:10" x14ac:dyDescent="0.55000000000000004">
      <c r="A226" s="194" t="s">
        <v>207</v>
      </c>
      <c r="B226" s="195"/>
      <c r="C226" s="195"/>
      <c r="D226" s="195"/>
      <c r="E226" s="195"/>
      <c r="F226" s="195"/>
      <c r="G226" s="195"/>
      <c r="H226" s="195"/>
      <c r="I226" s="196">
        <f>SUM(I104,I111,I118,I122,I162,I170,I224)</f>
        <v>48800</v>
      </c>
      <c r="J226" s="197"/>
    </row>
    <row r="227" spans="1:10" x14ac:dyDescent="0.55000000000000004">
      <c r="A227" s="194" t="s">
        <v>208</v>
      </c>
      <c r="B227" s="195"/>
      <c r="C227" s="195"/>
      <c r="D227" s="195"/>
      <c r="E227" s="195"/>
      <c r="F227" s="195"/>
      <c r="G227" s="195"/>
      <c r="H227" s="195"/>
      <c r="I227" s="196">
        <f>SUM(I13,I102,I109,I116,I120,I160,I168,I222)</f>
        <v>4996600</v>
      </c>
      <c r="J227" s="197"/>
    </row>
    <row r="228" spans="1:10" x14ac:dyDescent="0.55000000000000004">
      <c r="A228" s="194" t="s">
        <v>11</v>
      </c>
      <c r="B228" s="195"/>
      <c r="C228" s="195"/>
      <c r="D228" s="195"/>
      <c r="E228" s="195"/>
      <c r="F228" s="195"/>
      <c r="G228" s="195"/>
      <c r="H228" s="198"/>
      <c r="I228" s="199">
        <f>I227*0.1</f>
        <v>499660</v>
      </c>
      <c r="J228" s="197"/>
    </row>
    <row r="229" spans="1:10" x14ac:dyDescent="0.55000000000000004">
      <c r="A229" s="18"/>
      <c r="J229" s="18"/>
    </row>
  </sheetData>
  <mergeCells count="391">
    <mergeCell ref="A227:H227"/>
    <mergeCell ref="I227:J227"/>
    <mergeCell ref="A228:H228"/>
    <mergeCell ref="I228:J228"/>
    <mergeCell ref="B222:H222"/>
    <mergeCell ref="B223:C223"/>
    <mergeCell ref="D223:E223"/>
    <mergeCell ref="B224:C224"/>
    <mergeCell ref="A225:H225"/>
    <mergeCell ref="I225:J225"/>
    <mergeCell ref="A226:H226"/>
    <mergeCell ref="I226:J226"/>
    <mergeCell ref="B212:C212"/>
    <mergeCell ref="D212:E212"/>
    <mergeCell ref="B213:C213"/>
    <mergeCell ref="D213:E213"/>
    <mergeCell ref="B214:C214"/>
    <mergeCell ref="D214:E214"/>
    <mergeCell ref="B221:C221"/>
    <mergeCell ref="D221:E221"/>
    <mergeCell ref="B215:C215"/>
    <mergeCell ref="D215:E215"/>
    <mergeCell ref="B216:I216"/>
    <mergeCell ref="B217:C217"/>
    <mergeCell ref="D217:E217"/>
    <mergeCell ref="B218:C218"/>
    <mergeCell ref="D218:E218"/>
    <mergeCell ref="B219:C219"/>
    <mergeCell ref="D219:E219"/>
    <mergeCell ref="B220:C220"/>
    <mergeCell ref="D220:E220"/>
    <mergeCell ref="B207:C207"/>
    <mergeCell ref="D207:E207"/>
    <mergeCell ref="B208:C208"/>
    <mergeCell ref="D208:E208"/>
    <mergeCell ref="B209:C209"/>
    <mergeCell ref="D209:E209"/>
    <mergeCell ref="B210:I210"/>
    <mergeCell ref="B211:C211"/>
    <mergeCell ref="D211:E211"/>
    <mergeCell ref="B202:C202"/>
    <mergeCell ref="D202:E202"/>
    <mergeCell ref="B203:C203"/>
    <mergeCell ref="D203:E203"/>
    <mergeCell ref="B204:I204"/>
    <mergeCell ref="B205:C205"/>
    <mergeCell ref="D205:E205"/>
    <mergeCell ref="B206:C206"/>
    <mergeCell ref="D206:E206"/>
    <mergeCell ref="B197:C197"/>
    <mergeCell ref="D197:E197"/>
    <mergeCell ref="B198:I198"/>
    <mergeCell ref="B199:C199"/>
    <mergeCell ref="D199:E199"/>
    <mergeCell ref="B200:C200"/>
    <mergeCell ref="D200:E200"/>
    <mergeCell ref="B201:C201"/>
    <mergeCell ref="D201:E201"/>
    <mergeCell ref="B192:I192"/>
    <mergeCell ref="B193:C193"/>
    <mergeCell ref="D193:E193"/>
    <mergeCell ref="B194:C194"/>
    <mergeCell ref="D194:E194"/>
    <mergeCell ref="B195:C195"/>
    <mergeCell ref="D195:E195"/>
    <mergeCell ref="B196:C196"/>
    <mergeCell ref="D196:E196"/>
    <mergeCell ref="B187:C187"/>
    <mergeCell ref="D187:E187"/>
    <mergeCell ref="B188:C188"/>
    <mergeCell ref="D188:E188"/>
    <mergeCell ref="B189:C189"/>
    <mergeCell ref="D189:E189"/>
    <mergeCell ref="B190:C190"/>
    <mergeCell ref="D190:E190"/>
    <mergeCell ref="B191:C191"/>
    <mergeCell ref="D191:E191"/>
    <mergeCell ref="B182:C182"/>
    <mergeCell ref="D182:E182"/>
    <mergeCell ref="B183:C183"/>
    <mergeCell ref="D183:E183"/>
    <mergeCell ref="B184:C184"/>
    <mergeCell ref="D184:E184"/>
    <mergeCell ref="B185:C185"/>
    <mergeCell ref="D185:E185"/>
    <mergeCell ref="B186:I186"/>
    <mergeCell ref="B175:I175"/>
    <mergeCell ref="B176:H176"/>
    <mergeCell ref="B177:C177"/>
    <mergeCell ref="D177:E177"/>
    <mergeCell ref="B178:C178"/>
    <mergeCell ref="B179:I179"/>
    <mergeCell ref="B180:I180"/>
    <mergeCell ref="B181:C181"/>
    <mergeCell ref="D181:E181"/>
    <mergeCell ref="B168:H168"/>
    <mergeCell ref="B169:C169"/>
    <mergeCell ref="D169:E169"/>
    <mergeCell ref="B170:C170"/>
    <mergeCell ref="B171:I171"/>
    <mergeCell ref="B172:H172"/>
    <mergeCell ref="B173:C173"/>
    <mergeCell ref="D173:E173"/>
    <mergeCell ref="B174:C174"/>
    <mergeCell ref="B159:C159"/>
    <mergeCell ref="D159:E159"/>
    <mergeCell ref="B160:H160"/>
    <mergeCell ref="B161:C161"/>
    <mergeCell ref="D161:E161"/>
    <mergeCell ref="B167:C167"/>
    <mergeCell ref="D167:E167"/>
    <mergeCell ref="B162:C162"/>
    <mergeCell ref="B163:I163"/>
    <mergeCell ref="B164:C164"/>
    <mergeCell ref="D164:E164"/>
    <mergeCell ref="B166:C166"/>
    <mergeCell ref="D166:E166"/>
    <mergeCell ref="B165:C165"/>
    <mergeCell ref="D165:E165"/>
    <mergeCell ref="B154:I154"/>
    <mergeCell ref="B155:C155"/>
    <mergeCell ref="D155:E155"/>
    <mergeCell ref="B156:C156"/>
    <mergeCell ref="D156:E156"/>
    <mergeCell ref="B157:C157"/>
    <mergeCell ref="D157:E157"/>
    <mergeCell ref="B158:C158"/>
    <mergeCell ref="D158:E158"/>
    <mergeCell ref="B149:C149"/>
    <mergeCell ref="D149:E149"/>
    <mergeCell ref="B150:C150"/>
    <mergeCell ref="D150:E150"/>
    <mergeCell ref="B151:C151"/>
    <mergeCell ref="D151:E151"/>
    <mergeCell ref="B152:C152"/>
    <mergeCell ref="D152:E152"/>
    <mergeCell ref="B153:C153"/>
    <mergeCell ref="D153:E153"/>
    <mergeCell ref="B144:C144"/>
    <mergeCell ref="D144:E144"/>
    <mergeCell ref="B145:C145"/>
    <mergeCell ref="D145:E145"/>
    <mergeCell ref="B146:C146"/>
    <mergeCell ref="D146:E146"/>
    <mergeCell ref="B147:C147"/>
    <mergeCell ref="D147:E147"/>
    <mergeCell ref="B148:I148"/>
    <mergeCell ref="B139:C139"/>
    <mergeCell ref="D139:E139"/>
    <mergeCell ref="B140:C140"/>
    <mergeCell ref="D140:E140"/>
    <mergeCell ref="B141:C141"/>
    <mergeCell ref="D141:E141"/>
    <mergeCell ref="B142:I142"/>
    <mergeCell ref="B143:C143"/>
    <mergeCell ref="D143:E143"/>
    <mergeCell ref="B134:C134"/>
    <mergeCell ref="D134:E134"/>
    <mergeCell ref="B135:C135"/>
    <mergeCell ref="D135:E135"/>
    <mergeCell ref="B136:I136"/>
    <mergeCell ref="B137:C137"/>
    <mergeCell ref="D137:E137"/>
    <mergeCell ref="B138:C138"/>
    <mergeCell ref="D138:E138"/>
    <mergeCell ref="B129:C129"/>
    <mergeCell ref="D129:E129"/>
    <mergeCell ref="B130:I130"/>
    <mergeCell ref="B131:C131"/>
    <mergeCell ref="D131:E131"/>
    <mergeCell ref="B132:C132"/>
    <mergeCell ref="D132:E132"/>
    <mergeCell ref="B133:C133"/>
    <mergeCell ref="D133:E133"/>
    <mergeCell ref="B123:I123"/>
    <mergeCell ref="B124:I124"/>
    <mergeCell ref="B125:C125"/>
    <mergeCell ref="D125:E125"/>
    <mergeCell ref="B126:C126"/>
    <mergeCell ref="D126:E126"/>
    <mergeCell ref="B127:C127"/>
    <mergeCell ref="D127:E127"/>
    <mergeCell ref="B128:C128"/>
    <mergeCell ref="D128:E128"/>
    <mergeCell ref="B116:H116"/>
    <mergeCell ref="B117:C117"/>
    <mergeCell ref="D117:E117"/>
    <mergeCell ref="B118:C118"/>
    <mergeCell ref="B119:I119"/>
    <mergeCell ref="B120:H120"/>
    <mergeCell ref="B121:C121"/>
    <mergeCell ref="D121:E121"/>
    <mergeCell ref="B122:C122"/>
    <mergeCell ref="B109:H109"/>
    <mergeCell ref="B110:C110"/>
    <mergeCell ref="D110:E110"/>
    <mergeCell ref="B115:C115"/>
    <mergeCell ref="D115:E115"/>
    <mergeCell ref="B111:C111"/>
    <mergeCell ref="B112:I112"/>
    <mergeCell ref="B113:C113"/>
    <mergeCell ref="D113:E113"/>
    <mergeCell ref="B114:C114"/>
    <mergeCell ref="D114:E114"/>
    <mergeCell ref="B103:C103"/>
    <mergeCell ref="D103:E103"/>
    <mergeCell ref="B104:C104"/>
    <mergeCell ref="B105:I105"/>
    <mergeCell ref="B106:C106"/>
    <mergeCell ref="D106:E106"/>
    <mergeCell ref="B107:C107"/>
    <mergeCell ref="D107:E107"/>
    <mergeCell ref="B108:C108"/>
    <mergeCell ref="D108:E108"/>
    <mergeCell ref="B98:C98"/>
    <mergeCell ref="D98:E98"/>
    <mergeCell ref="B99:C99"/>
    <mergeCell ref="D99:E99"/>
    <mergeCell ref="B100:C100"/>
    <mergeCell ref="D100:E100"/>
    <mergeCell ref="B101:C101"/>
    <mergeCell ref="D101:E101"/>
    <mergeCell ref="B102:H102"/>
    <mergeCell ref="B93:C93"/>
    <mergeCell ref="D93:E93"/>
    <mergeCell ref="B94:C94"/>
    <mergeCell ref="D94:E94"/>
    <mergeCell ref="B95:C95"/>
    <mergeCell ref="D95:E95"/>
    <mergeCell ref="B96:I96"/>
    <mergeCell ref="B97:C97"/>
    <mergeCell ref="D97:E97"/>
    <mergeCell ref="B88:C88"/>
    <mergeCell ref="D88:E88"/>
    <mergeCell ref="B89:C89"/>
    <mergeCell ref="D89:E89"/>
    <mergeCell ref="B90:I90"/>
    <mergeCell ref="B91:C91"/>
    <mergeCell ref="D91:E91"/>
    <mergeCell ref="B92:C92"/>
    <mergeCell ref="D92:E92"/>
    <mergeCell ref="B83:C83"/>
    <mergeCell ref="D83:E83"/>
    <mergeCell ref="B84:I84"/>
    <mergeCell ref="B85:C85"/>
    <mergeCell ref="D85:E85"/>
    <mergeCell ref="B86:C86"/>
    <mergeCell ref="D86:E86"/>
    <mergeCell ref="B87:C87"/>
    <mergeCell ref="D87:E87"/>
    <mergeCell ref="B78:I78"/>
    <mergeCell ref="B79:C79"/>
    <mergeCell ref="D79:E79"/>
    <mergeCell ref="B80:C80"/>
    <mergeCell ref="D80:E80"/>
    <mergeCell ref="B81:C81"/>
    <mergeCell ref="D81:E81"/>
    <mergeCell ref="B82:C82"/>
    <mergeCell ref="D82:E82"/>
    <mergeCell ref="B72:C72"/>
    <mergeCell ref="D72:E72"/>
    <mergeCell ref="B74:C74"/>
    <mergeCell ref="D74:E74"/>
    <mergeCell ref="B75:C75"/>
    <mergeCell ref="D75:E75"/>
    <mergeCell ref="B76:C76"/>
    <mergeCell ref="D76:E76"/>
    <mergeCell ref="B77:C77"/>
    <mergeCell ref="D77:E77"/>
    <mergeCell ref="B73:C73"/>
    <mergeCell ref="D73:E73"/>
    <mergeCell ref="B67:C67"/>
    <mergeCell ref="D67:E67"/>
    <mergeCell ref="B68:C68"/>
    <mergeCell ref="D68:E68"/>
    <mergeCell ref="B69:C69"/>
    <mergeCell ref="D69:E69"/>
    <mergeCell ref="B70:C70"/>
    <mergeCell ref="D70:E70"/>
    <mergeCell ref="B71:I71"/>
    <mergeCell ref="B62:C62"/>
    <mergeCell ref="D62:E62"/>
    <mergeCell ref="B63:C63"/>
    <mergeCell ref="D63:E63"/>
    <mergeCell ref="B64:C64"/>
    <mergeCell ref="D64:E64"/>
    <mergeCell ref="B65:I65"/>
    <mergeCell ref="B66:C66"/>
    <mergeCell ref="D66:E66"/>
    <mergeCell ref="B57:C57"/>
    <mergeCell ref="D57:E57"/>
    <mergeCell ref="B58:C58"/>
    <mergeCell ref="D58:E58"/>
    <mergeCell ref="B59:I59"/>
    <mergeCell ref="B60:C60"/>
    <mergeCell ref="D60:E60"/>
    <mergeCell ref="B61:C61"/>
    <mergeCell ref="D61:E61"/>
    <mergeCell ref="B52:C52"/>
    <mergeCell ref="D52:E52"/>
    <mergeCell ref="B53:I53"/>
    <mergeCell ref="B50:C50"/>
    <mergeCell ref="D50:E50"/>
    <mergeCell ref="B54:C54"/>
    <mergeCell ref="D54:E54"/>
    <mergeCell ref="B56:C56"/>
    <mergeCell ref="D56:E56"/>
    <mergeCell ref="B46:C46"/>
    <mergeCell ref="D46:E46"/>
    <mergeCell ref="B47:C47"/>
    <mergeCell ref="D47:E47"/>
    <mergeCell ref="B48:C48"/>
    <mergeCell ref="D48:E48"/>
    <mergeCell ref="B49:C49"/>
    <mergeCell ref="D49:E49"/>
    <mergeCell ref="B51:C51"/>
    <mergeCell ref="D51:E51"/>
    <mergeCell ref="B41:C41"/>
    <mergeCell ref="D41:E41"/>
    <mergeCell ref="B42:C42"/>
    <mergeCell ref="D42:E42"/>
    <mergeCell ref="B43:C43"/>
    <mergeCell ref="D43:E43"/>
    <mergeCell ref="B44:I44"/>
    <mergeCell ref="B45:C45"/>
    <mergeCell ref="D45:E45"/>
    <mergeCell ref="B36:C36"/>
    <mergeCell ref="D36:E36"/>
    <mergeCell ref="B37:C37"/>
    <mergeCell ref="D37:E37"/>
    <mergeCell ref="B38:I38"/>
    <mergeCell ref="B39:C39"/>
    <mergeCell ref="D39:E39"/>
    <mergeCell ref="B40:C40"/>
    <mergeCell ref="D40:E40"/>
    <mergeCell ref="B31:C31"/>
    <mergeCell ref="D31:E31"/>
    <mergeCell ref="B32:C32"/>
    <mergeCell ref="D32:E32"/>
    <mergeCell ref="B35:C35"/>
    <mergeCell ref="D35:E35"/>
    <mergeCell ref="B33:C33"/>
    <mergeCell ref="D33:E33"/>
    <mergeCell ref="B34:C34"/>
    <mergeCell ref="D34:E34"/>
    <mergeCell ref="B26:C26"/>
    <mergeCell ref="D26:E26"/>
    <mergeCell ref="B27:C27"/>
    <mergeCell ref="D27:E27"/>
    <mergeCell ref="B28:I28"/>
    <mergeCell ref="B29:C29"/>
    <mergeCell ref="D29:E29"/>
    <mergeCell ref="B30:C30"/>
    <mergeCell ref="D30:E30"/>
    <mergeCell ref="B21:C21"/>
    <mergeCell ref="D21:E21"/>
    <mergeCell ref="B22:I22"/>
    <mergeCell ref="B23:C23"/>
    <mergeCell ref="D23:E23"/>
    <mergeCell ref="B24:C24"/>
    <mergeCell ref="D24:E24"/>
    <mergeCell ref="B25:C25"/>
    <mergeCell ref="D25:E25"/>
    <mergeCell ref="B16:C16"/>
    <mergeCell ref="D16:E16"/>
    <mergeCell ref="B17:C17"/>
    <mergeCell ref="D17:E17"/>
    <mergeCell ref="B18:C18"/>
    <mergeCell ref="D18:E18"/>
    <mergeCell ref="B19:C19"/>
    <mergeCell ref="D19:E19"/>
    <mergeCell ref="B20:C20"/>
    <mergeCell ref="D20:E20"/>
    <mergeCell ref="B10:C10"/>
    <mergeCell ref="D10:E10"/>
    <mergeCell ref="B11:C11"/>
    <mergeCell ref="D11:E11"/>
    <mergeCell ref="B12:C12"/>
    <mergeCell ref="D12:E12"/>
    <mergeCell ref="B13:H13"/>
    <mergeCell ref="B14:I14"/>
    <mergeCell ref="B15:I15"/>
    <mergeCell ref="A1:J1"/>
    <mergeCell ref="A2:J3"/>
    <mergeCell ref="A4:J4"/>
    <mergeCell ref="B5:C5"/>
    <mergeCell ref="D5:G5"/>
    <mergeCell ref="A7:J7"/>
    <mergeCell ref="B8:C8"/>
    <mergeCell ref="D8:E8"/>
    <mergeCell ref="B9:I9"/>
  </mergeCells>
  <phoneticPr fontId="1"/>
  <printOptions horizontalCentered="1"/>
  <pageMargins left="0.39370078740157483" right="0.39370078740157483" top="0.35433070866141736" bottom="0.39370078740157483" header="0.31496062992125984" footer="0.31496062992125984"/>
  <pageSetup paperSize="9" scale="38" fitToHeight="0" orientation="portrait" r:id="rId1"/>
  <rowBreaks count="3" manualBreakCount="3">
    <brk id="104" max="22" man="1"/>
    <brk id="178" max="22" man="1"/>
    <brk id="230" max="9" man="1"/>
  </rowBreaks>
  <ignoredErrors>
    <ignoredError sqref="I36:I37 I63" formulaRange="1"/>
    <ignoredError sqref="A9 A14 A105 A112 A119 A123 A163 A171 A175 A17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BDAED-3EE0-4C97-A036-CBC11E10E47C}">
  <sheetPr>
    <tabColor rgb="FF00B0F0"/>
    <pageSetUpPr fitToPage="1"/>
  </sheetPr>
  <dimension ref="A1:O238"/>
  <sheetViews>
    <sheetView showGridLines="0" view="pageBreakPreview" zoomScale="85" zoomScaleNormal="100" zoomScaleSheetLayoutView="85" zoomScalePageLayoutView="55" workbookViewId="0">
      <selection activeCell="X6" sqref="X6"/>
    </sheetView>
  </sheetViews>
  <sheetFormatPr defaultRowHeight="18" x14ac:dyDescent="0.55000000000000004"/>
  <cols>
    <col min="1" max="1" width="6" customWidth="1"/>
    <col min="2" max="2" width="10.75" customWidth="1"/>
    <col min="3" max="3" width="13.33203125" customWidth="1"/>
    <col min="4" max="4" width="8.83203125" customWidth="1"/>
    <col min="5" max="5" width="26.25" customWidth="1"/>
    <col min="6" max="6" width="7" bestFit="1" customWidth="1"/>
    <col min="7" max="7" width="5.75" customWidth="1"/>
    <col min="8" max="8" width="12.25" customWidth="1"/>
    <col min="9" max="9" width="14.33203125" bestFit="1" customWidth="1"/>
    <col min="10" max="10" width="11.25" customWidth="1"/>
  </cols>
  <sheetData>
    <row r="1" spans="1:10" x14ac:dyDescent="0.55000000000000004">
      <c r="A1" s="121"/>
      <c r="B1" s="121"/>
      <c r="C1" s="121"/>
      <c r="D1" s="121"/>
      <c r="E1" s="121"/>
      <c r="F1" s="121"/>
      <c r="G1" s="121"/>
      <c r="H1" s="121"/>
      <c r="I1" s="121"/>
      <c r="J1" s="121"/>
    </row>
    <row r="2" spans="1:10" ht="20.149999999999999" customHeight="1" x14ac:dyDescent="0.55000000000000004">
      <c r="A2" s="122" t="s">
        <v>80</v>
      </c>
      <c r="B2" s="122"/>
      <c r="C2" s="122"/>
      <c r="D2" s="122"/>
      <c r="E2" s="122"/>
      <c r="F2" s="122"/>
      <c r="G2" s="122"/>
      <c r="H2" s="122"/>
      <c r="I2" s="122"/>
      <c r="J2" s="122"/>
    </row>
    <row r="3" spans="1:10" ht="20.149999999999999" customHeight="1" x14ac:dyDescent="0.55000000000000004">
      <c r="A3" s="122"/>
      <c r="B3" s="122"/>
      <c r="C3" s="122"/>
      <c r="D3" s="122"/>
      <c r="E3" s="122"/>
      <c r="F3" s="122"/>
      <c r="G3" s="122"/>
      <c r="H3" s="122"/>
      <c r="I3" s="122"/>
      <c r="J3" s="122"/>
    </row>
    <row r="4" spans="1:10" ht="22.15" customHeight="1" x14ac:dyDescent="0.55000000000000004">
      <c r="A4" s="180"/>
      <c r="B4" s="180"/>
      <c r="C4" s="180"/>
      <c r="D4" s="180"/>
      <c r="E4" s="180"/>
      <c r="F4" s="180"/>
      <c r="G4" s="180"/>
      <c r="H4" s="180"/>
      <c r="I4" s="180"/>
      <c r="J4" s="180"/>
    </row>
    <row r="5" spans="1:10" ht="30" customHeight="1" thickBot="1" x14ac:dyDescent="0.6">
      <c r="A5" s="70"/>
      <c r="B5" s="162" t="s">
        <v>219</v>
      </c>
      <c r="C5" s="162"/>
      <c r="D5" s="191">
        <f>I236+I237</f>
        <v>8431280</v>
      </c>
      <c r="E5" s="191"/>
      <c r="F5" s="191"/>
      <c r="G5" s="191"/>
      <c r="H5" s="91" t="s">
        <v>12</v>
      </c>
      <c r="I5" s="92"/>
      <c r="J5" s="2"/>
    </row>
    <row r="6" spans="1:10" ht="19" x14ac:dyDescent="0.55000000000000004">
      <c r="A6" s="1"/>
      <c r="B6" s="25"/>
      <c r="C6" s="25"/>
      <c r="D6" s="25"/>
      <c r="E6" s="25"/>
      <c r="F6" s="25"/>
      <c r="G6" s="25"/>
      <c r="H6" s="25"/>
      <c r="I6" s="25"/>
      <c r="J6" s="25"/>
    </row>
    <row r="7" spans="1:10" x14ac:dyDescent="0.55000000000000004">
      <c r="A7" s="118" t="s">
        <v>17</v>
      </c>
      <c r="B7" s="119"/>
      <c r="C7" s="119"/>
      <c r="D7" s="119"/>
      <c r="E7" s="119"/>
      <c r="F7" s="119"/>
      <c r="G7" s="119"/>
      <c r="H7" s="119"/>
      <c r="I7" s="119"/>
      <c r="J7" s="120"/>
    </row>
    <row r="8" spans="1:10" x14ac:dyDescent="0.55000000000000004">
      <c r="A8" s="22"/>
      <c r="B8" s="115" t="s">
        <v>6</v>
      </c>
      <c r="C8" s="115"/>
      <c r="D8" s="115" t="s">
        <v>5</v>
      </c>
      <c r="E8" s="115"/>
      <c r="F8" s="23" t="s">
        <v>4</v>
      </c>
      <c r="G8" s="23" t="s">
        <v>3</v>
      </c>
      <c r="H8" s="23" t="s">
        <v>2</v>
      </c>
      <c r="I8" s="24" t="s">
        <v>1</v>
      </c>
      <c r="J8" s="8" t="s">
        <v>13</v>
      </c>
    </row>
    <row r="9" spans="1:10" ht="25" customHeight="1" x14ac:dyDescent="0.55000000000000004">
      <c r="A9" s="83" t="s">
        <v>0</v>
      </c>
      <c r="B9" s="160" t="s">
        <v>47</v>
      </c>
      <c r="C9" s="160"/>
      <c r="D9" s="160"/>
      <c r="E9" s="160"/>
      <c r="F9" s="160"/>
      <c r="G9" s="160"/>
      <c r="H9" s="160"/>
      <c r="I9" s="160"/>
      <c r="J9" s="73"/>
    </row>
    <row r="10" spans="1:10" ht="18" customHeight="1" x14ac:dyDescent="0.55000000000000004">
      <c r="A10" s="26"/>
      <c r="B10" s="132" t="s">
        <v>164</v>
      </c>
      <c r="C10" s="133"/>
      <c r="D10" s="132" t="s">
        <v>163</v>
      </c>
      <c r="E10" s="134"/>
      <c r="F10" s="27">
        <v>1</v>
      </c>
      <c r="G10" s="28" t="s">
        <v>88</v>
      </c>
      <c r="H10" s="29">
        <v>3000000</v>
      </c>
      <c r="I10" s="30">
        <v>3000000</v>
      </c>
      <c r="J10" s="31"/>
    </row>
    <row r="11" spans="1:10" ht="18" customHeight="1" x14ac:dyDescent="0.55000000000000004">
      <c r="A11" s="15"/>
      <c r="B11" s="123"/>
      <c r="C11" s="124"/>
      <c r="D11" s="125"/>
      <c r="E11" s="125"/>
      <c r="F11" s="4"/>
      <c r="G11" s="14"/>
      <c r="H11" s="5"/>
      <c r="I11" s="7"/>
      <c r="J11" s="9"/>
    </row>
    <row r="12" spans="1:10" s="12" customFormat="1" ht="20.149999999999999" customHeight="1" x14ac:dyDescent="0.55000000000000004">
      <c r="A12" s="19"/>
      <c r="B12" s="126"/>
      <c r="C12" s="127"/>
      <c r="D12" s="126"/>
      <c r="E12" s="128"/>
      <c r="F12" s="32"/>
      <c r="G12" s="32"/>
      <c r="H12" s="20"/>
      <c r="I12" s="33"/>
      <c r="J12" s="21"/>
    </row>
    <row r="13" spans="1:10" x14ac:dyDescent="0.55000000000000004">
      <c r="A13" s="16"/>
      <c r="B13" s="158" t="s">
        <v>14</v>
      </c>
      <c r="C13" s="158"/>
      <c r="D13" s="158"/>
      <c r="E13" s="158"/>
      <c r="F13" s="158"/>
      <c r="G13" s="158"/>
      <c r="H13" s="159"/>
      <c r="I13" s="13">
        <f>SUM(I10:I12)</f>
        <v>3000000</v>
      </c>
      <c r="J13" s="11"/>
    </row>
    <row r="14" spans="1:10" ht="25" customHeight="1" x14ac:dyDescent="0.55000000000000004">
      <c r="A14" s="76" t="s">
        <v>7</v>
      </c>
      <c r="B14" s="130" t="s">
        <v>18</v>
      </c>
      <c r="C14" s="130"/>
      <c r="D14" s="130"/>
      <c r="E14" s="130"/>
      <c r="F14" s="130"/>
      <c r="G14" s="130"/>
      <c r="H14" s="130"/>
      <c r="I14" s="130"/>
      <c r="J14" s="73"/>
    </row>
    <row r="15" spans="1:10" x14ac:dyDescent="0.55000000000000004">
      <c r="A15" s="71" t="s">
        <v>50</v>
      </c>
      <c r="B15" s="131" t="s">
        <v>19</v>
      </c>
      <c r="C15" s="131"/>
      <c r="D15" s="131"/>
      <c r="E15" s="131"/>
      <c r="F15" s="131"/>
      <c r="G15" s="131"/>
      <c r="H15" s="131"/>
      <c r="I15" s="131"/>
      <c r="J15" s="72"/>
    </row>
    <row r="16" spans="1:10" x14ac:dyDescent="0.55000000000000004">
      <c r="A16" s="26"/>
      <c r="B16" s="132" t="s">
        <v>162</v>
      </c>
      <c r="C16" s="133"/>
      <c r="D16" s="132" t="s">
        <v>161</v>
      </c>
      <c r="E16" s="134"/>
      <c r="F16" s="27">
        <v>1</v>
      </c>
      <c r="G16" s="28" t="s">
        <v>88</v>
      </c>
      <c r="H16" s="29">
        <v>30000</v>
      </c>
      <c r="I16" s="30">
        <v>30000</v>
      </c>
      <c r="J16" s="31"/>
    </row>
    <row r="17" spans="1:10" x14ac:dyDescent="0.55000000000000004">
      <c r="A17" s="15"/>
      <c r="B17" s="123" t="s">
        <v>160</v>
      </c>
      <c r="C17" s="124"/>
      <c r="D17" s="125"/>
      <c r="E17" s="125"/>
      <c r="F17" s="4">
        <v>1</v>
      </c>
      <c r="G17" s="14" t="s">
        <v>159</v>
      </c>
      <c r="H17" s="5">
        <v>24000</v>
      </c>
      <c r="I17" s="7">
        <v>24000</v>
      </c>
      <c r="J17" s="9"/>
    </row>
    <row r="18" spans="1:10" x14ac:dyDescent="0.55000000000000004">
      <c r="A18" s="15"/>
      <c r="B18" s="123" t="s">
        <v>158</v>
      </c>
      <c r="C18" s="124"/>
      <c r="D18" s="125"/>
      <c r="E18" s="125"/>
      <c r="F18" s="4">
        <v>1</v>
      </c>
      <c r="G18" s="14" t="s">
        <v>88</v>
      </c>
      <c r="H18" s="5">
        <v>20000</v>
      </c>
      <c r="I18" s="7">
        <v>20000</v>
      </c>
      <c r="J18" s="9"/>
    </row>
    <row r="19" spans="1:10" x14ac:dyDescent="0.55000000000000004">
      <c r="A19" s="19"/>
      <c r="B19" s="126" t="s">
        <v>157</v>
      </c>
      <c r="C19" s="127"/>
      <c r="D19" s="126"/>
      <c r="E19" s="128"/>
      <c r="F19" s="32">
        <v>3</v>
      </c>
      <c r="G19" s="32" t="s">
        <v>92</v>
      </c>
      <c r="H19" s="20">
        <v>25000</v>
      </c>
      <c r="I19" s="33">
        <v>75000</v>
      </c>
      <c r="J19" s="21"/>
    </row>
    <row r="20" spans="1:10" x14ac:dyDescent="0.55000000000000004">
      <c r="A20" s="17"/>
      <c r="B20" s="129"/>
      <c r="C20" s="129"/>
      <c r="D20" s="129"/>
      <c r="E20" s="129"/>
      <c r="F20" s="34"/>
      <c r="G20" s="34"/>
      <c r="H20" s="35" t="s">
        <v>63</v>
      </c>
      <c r="I20" s="35">
        <f>SUM(I16:I19)</f>
        <v>149000</v>
      </c>
      <c r="J20" s="35"/>
    </row>
    <row r="21" spans="1:10" x14ac:dyDescent="0.55000000000000004">
      <c r="A21" s="36"/>
      <c r="B21" s="127"/>
      <c r="C21" s="127"/>
      <c r="D21" s="127"/>
      <c r="E21" s="127"/>
      <c r="F21" s="37"/>
      <c r="G21" s="37"/>
      <c r="H21" s="35" t="s">
        <v>64</v>
      </c>
      <c r="I21" s="38">
        <v>0</v>
      </c>
      <c r="J21" s="38"/>
    </row>
    <row r="22" spans="1:10" x14ac:dyDescent="0.55000000000000004">
      <c r="A22" s="71" t="s">
        <v>51</v>
      </c>
      <c r="B22" s="131" t="s">
        <v>20</v>
      </c>
      <c r="C22" s="131"/>
      <c r="D22" s="131"/>
      <c r="E22" s="131"/>
      <c r="F22" s="131"/>
      <c r="G22" s="131"/>
      <c r="H22" s="131"/>
      <c r="I22" s="131"/>
      <c r="J22" s="72"/>
    </row>
    <row r="23" spans="1:10" x14ac:dyDescent="0.55000000000000004">
      <c r="A23" s="26"/>
      <c r="B23" s="132" t="s">
        <v>156</v>
      </c>
      <c r="C23" s="133"/>
      <c r="D23" s="132"/>
      <c r="E23" s="134"/>
      <c r="F23" s="27">
        <v>1</v>
      </c>
      <c r="G23" s="28" t="s">
        <v>88</v>
      </c>
      <c r="H23" s="29">
        <v>40000</v>
      </c>
      <c r="I23" s="30">
        <v>40000</v>
      </c>
      <c r="J23" s="31"/>
    </row>
    <row r="24" spans="1:10" x14ac:dyDescent="0.55000000000000004">
      <c r="A24" s="15"/>
      <c r="B24" s="123"/>
      <c r="C24" s="124"/>
      <c r="D24" s="125"/>
      <c r="E24" s="125"/>
      <c r="F24" s="4"/>
      <c r="G24" s="14"/>
      <c r="H24" s="5"/>
      <c r="I24" s="7"/>
      <c r="J24" s="9"/>
    </row>
    <row r="25" spans="1:10" x14ac:dyDescent="0.55000000000000004">
      <c r="A25" s="19"/>
      <c r="B25" s="126"/>
      <c r="C25" s="127"/>
      <c r="D25" s="126"/>
      <c r="E25" s="128"/>
      <c r="F25" s="32"/>
      <c r="G25" s="32"/>
      <c r="H25" s="20"/>
      <c r="I25" s="33"/>
      <c r="J25" s="21"/>
    </row>
    <row r="26" spans="1:10" x14ac:dyDescent="0.55000000000000004">
      <c r="A26" s="17"/>
      <c r="B26" s="129"/>
      <c r="C26" s="129"/>
      <c r="D26" s="129"/>
      <c r="E26" s="129"/>
      <c r="F26" s="34"/>
      <c r="G26" s="34"/>
      <c r="H26" s="35" t="s">
        <v>63</v>
      </c>
      <c r="I26" s="35">
        <v>40000</v>
      </c>
      <c r="J26" s="35"/>
    </row>
    <row r="27" spans="1:10" x14ac:dyDescent="0.55000000000000004">
      <c r="A27" s="36"/>
      <c r="B27" s="127"/>
      <c r="C27" s="127"/>
      <c r="D27" s="127"/>
      <c r="E27" s="127"/>
      <c r="F27" s="37"/>
      <c r="G27" s="37"/>
      <c r="H27" s="35" t="s">
        <v>64</v>
      </c>
      <c r="I27" s="38">
        <v>0</v>
      </c>
      <c r="J27" s="38"/>
    </row>
    <row r="28" spans="1:10" x14ac:dyDescent="0.55000000000000004">
      <c r="A28" s="71" t="s">
        <v>52</v>
      </c>
      <c r="B28" s="131" t="s">
        <v>21</v>
      </c>
      <c r="C28" s="131"/>
      <c r="D28" s="131"/>
      <c r="E28" s="131"/>
      <c r="F28" s="131"/>
      <c r="G28" s="131"/>
      <c r="H28" s="131"/>
      <c r="I28" s="131"/>
      <c r="J28" s="72"/>
    </row>
    <row r="29" spans="1:10" x14ac:dyDescent="0.55000000000000004">
      <c r="A29" s="26"/>
      <c r="B29" s="132" t="s">
        <v>155</v>
      </c>
      <c r="C29" s="133"/>
      <c r="D29" s="132" t="s">
        <v>154</v>
      </c>
      <c r="E29" s="134"/>
      <c r="F29" s="62">
        <v>37.5</v>
      </c>
      <c r="G29" s="28" t="s">
        <v>128</v>
      </c>
      <c r="H29" s="29">
        <v>6120</v>
      </c>
      <c r="I29" s="30">
        <v>229500</v>
      </c>
      <c r="J29" s="31"/>
    </row>
    <row r="30" spans="1:10" x14ac:dyDescent="0.55000000000000004">
      <c r="A30" s="15"/>
      <c r="B30" s="123" t="s">
        <v>153</v>
      </c>
      <c r="C30" s="124"/>
      <c r="D30" s="125" t="s">
        <v>152</v>
      </c>
      <c r="E30" s="125"/>
      <c r="F30" s="61">
        <v>5</v>
      </c>
      <c r="G30" s="14" t="s">
        <v>128</v>
      </c>
      <c r="H30" s="5">
        <v>400</v>
      </c>
      <c r="I30" s="7">
        <v>2000</v>
      </c>
      <c r="J30" s="9"/>
    </row>
    <row r="31" spans="1:10" x14ac:dyDescent="0.55000000000000004">
      <c r="A31" s="15"/>
      <c r="B31" s="123" t="s">
        <v>151</v>
      </c>
      <c r="C31" s="124"/>
      <c r="D31" s="125" t="s">
        <v>150</v>
      </c>
      <c r="E31" s="125"/>
      <c r="F31" s="4">
        <v>1</v>
      </c>
      <c r="G31" s="14" t="s">
        <v>125</v>
      </c>
      <c r="H31" s="5">
        <v>3800</v>
      </c>
      <c r="I31" s="7">
        <v>3800</v>
      </c>
      <c r="J31" s="9"/>
    </row>
    <row r="32" spans="1:10" x14ac:dyDescent="0.55000000000000004">
      <c r="A32" s="15"/>
      <c r="B32" s="123" t="s">
        <v>149</v>
      </c>
      <c r="C32" s="124"/>
      <c r="D32" s="125"/>
      <c r="E32" s="125"/>
      <c r="F32" s="4">
        <v>5</v>
      </c>
      <c r="G32" s="14" t="s">
        <v>92</v>
      </c>
      <c r="H32" s="5">
        <v>32000</v>
      </c>
      <c r="I32" s="7">
        <v>160000</v>
      </c>
      <c r="J32" s="9"/>
    </row>
    <row r="33" spans="1:10" x14ac:dyDescent="0.55000000000000004">
      <c r="A33" s="114"/>
      <c r="B33" s="123" t="s">
        <v>148</v>
      </c>
      <c r="C33" s="124"/>
      <c r="D33" s="125" t="s">
        <v>133</v>
      </c>
      <c r="E33" s="125"/>
      <c r="F33" s="4">
        <v>1</v>
      </c>
      <c r="G33" s="14" t="s">
        <v>89</v>
      </c>
      <c r="H33" s="5">
        <v>13000</v>
      </c>
      <c r="I33" s="7">
        <v>13000</v>
      </c>
      <c r="J33" s="9" t="s">
        <v>93</v>
      </c>
    </row>
    <row r="34" spans="1:10" x14ac:dyDescent="0.55000000000000004">
      <c r="A34" s="114"/>
      <c r="B34" s="123" t="s">
        <v>147</v>
      </c>
      <c r="C34" s="124"/>
      <c r="D34" s="125" t="s">
        <v>133</v>
      </c>
      <c r="E34" s="125"/>
      <c r="F34" s="4">
        <v>1</v>
      </c>
      <c r="G34" s="14" t="s">
        <v>89</v>
      </c>
      <c r="H34" s="5">
        <v>2800</v>
      </c>
      <c r="I34" s="7">
        <v>2800</v>
      </c>
      <c r="J34" s="9" t="s">
        <v>93</v>
      </c>
    </row>
    <row r="35" spans="1:10" x14ac:dyDescent="0.55000000000000004">
      <c r="A35" s="19"/>
      <c r="B35" s="126" t="s">
        <v>146</v>
      </c>
      <c r="C35" s="127"/>
      <c r="D35" s="126" t="s">
        <v>145</v>
      </c>
      <c r="E35" s="128"/>
      <c r="F35" s="32">
        <v>1</v>
      </c>
      <c r="G35" s="32" t="s">
        <v>92</v>
      </c>
      <c r="H35" s="20">
        <v>32000</v>
      </c>
      <c r="I35" s="33">
        <v>32000</v>
      </c>
      <c r="J35" s="21" t="s">
        <v>93</v>
      </c>
    </row>
    <row r="36" spans="1:10" x14ac:dyDescent="0.55000000000000004">
      <c r="A36" s="17"/>
      <c r="B36" s="129"/>
      <c r="C36" s="129"/>
      <c r="D36" s="129"/>
      <c r="E36" s="129"/>
      <c r="F36" s="34"/>
      <c r="G36" s="34"/>
      <c r="H36" s="35" t="s">
        <v>63</v>
      </c>
      <c r="I36" s="35">
        <f>SUM(I29:I32)</f>
        <v>395300</v>
      </c>
      <c r="J36" s="35"/>
    </row>
    <row r="37" spans="1:10" x14ac:dyDescent="0.55000000000000004">
      <c r="A37" s="36"/>
      <c r="B37" s="127"/>
      <c r="C37" s="127"/>
      <c r="D37" s="127"/>
      <c r="E37" s="127"/>
      <c r="F37" s="37"/>
      <c r="G37" s="37"/>
      <c r="H37" s="35" t="s">
        <v>64</v>
      </c>
      <c r="I37" s="38">
        <f>SUM(I33:I35)</f>
        <v>47800</v>
      </c>
      <c r="J37" s="38"/>
    </row>
    <row r="38" spans="1:10" x14ac:dyDescent="0.55000000000000004">
      <c r="A38" s="71" t="s">
        <v>53</v>
      </c>
      <c r="B38" s="131" t="s">
        <v>22</v>
      </c>
      <c r="C38" s="131"/>
      <c r="D38" s="131"/>
      <c r="E38" s="131"/>
      <c r="F38" s="131"/>
      <c r="G38" s="131"/>
      <c r="H38" s="131"/>
      <c r="I38" s="131"/>
      <c r="J38" s="72"/>
    </row>
    <row r="39" spans="1:10" x14ac:dyDescent="0.55000000000000004">
      <c r="A39" s="26"/>
      <c r="B39" s="132"/>
      <c r="C39" s="133"/>
      <c r="D39" s="132"/>
      <c r="E39" s="134"/>
      <c r="F39" s="27"/>
      <c r="G39" s="28"/>
      <c r="H39" s="29"/>
      <c r="I39" s="30"/>
      <c r="J39" s="31"/>
    </row>
    <row r="40" spans="1:10" x14ac:dyDescent="0.55000000000000004">
      <c r="A40" s="15"/>
      <c r="B40" s="123"/>
      <c r="C40" s="124"/>
      <c r="D40" s="125"/>
      <c r="E40" s="125"/>
      <c r="F40" s="4"/>
      <c r="G40" s="14"/>
      <c r="H40" s="5"/>
      <c r="I40" s="7"/>
      <c r="J40" s="9"/>
    </row>
    <row r="41" spans="1:10" x14ac:dyDescent="0.55000000000000004">
      <c r="A41" s="19"/>
      <c r="B41" s="126"/>
      <c r="C41" s="127"/>
      <c r="D41" s="126"/>
      <c r="E41" s="128"/>
      <c r="F41" s="32"/>
      <c r="G41" s="32"/>
      <c r="H41" s="20"/>
      <c r="I41" s="33"/>
      <c r="J41" s="21"/>
    </row>
    <row r="42" spans="1:10" x14ac:dyDescent="0.55000000000000004">
      <c r="A42" s="17"/>
      <c r="B42" s="129"/>
      <c r="C42" s="129"/>
      <c r="D42" s="129"/>
      <c r="E42" s="129"/>
      <c r="F42" s="34"/>
      <c r="G42" s="34"/>
      <c r="H42" s="35" t="s">
        <v>63</v>
      </c>
      <c r="I42" s="35">
        <v>0</v>
      </c>
      <c r="J42" s="35"/>
    </row>
    <row r="43" spans="1:10" x14ac:dyDescent="0.55000000000000004">
      <c r="A43" s="36"/>
      <c r="B43" s="127"/>
      <c r="C43" s="127"/>
      <c r="D43" s="127"/>
      <c r="E43" s="127"/>
      <c r="F43" s="37"/>
      <c r="G43" s="37"/>
      <c r="H43" s="35" t="s">
        <v>64</v>
      </c>
      <c r="I43" s="38">
        <v>0</v>
      </c>
      <c r="J43" s="38"/>
    </row>
    <row r="44" spans="1:10" x14ac:dyDescent="0.55000000000000004">
      <c r="A44" s="71" t="s">
        <v>54</v>
      </c>
      <c r="B44" s="131" t="s">
        <v>23</v>
      </c>
      <c r="C44" s="131"/>
      <c r="D44" s="131"/>
      <c r="E44" s="131"/>
      <c r="F44" s="131"/>
      <c r="G44" s="131"/>
      <c r="H44" s="131"/>
      <c r="I44" s="131"/>
      <c r="J44" s="72"/>
    </row>
    <row r="45" spans="1:10" x14ac:dyDescent="0.55000000000000004">
      <c r="A45" s="26"/>
      <c r="B45" s="132" t="s">
        <v>143</v>
      </c>
      <c r="C45" s="133"/>
      <c r="D45" s="132" t="s">
        <v>144</v>
      </c>
      <c r="E45" s="134"/>
      <c r="F45" s="62">
        <v>25.5</v>
      </c>
      <c r="G45" s="28" t="s">
        <v>128</v>
      </c>
      <c r="H45" s="29">
        <v>2000</v>
      </c>
      <c r="I45" s="30">
        <v>51000</v>
      </c>
      <c r="J45" s="31"/>
    </row>
    <row r="46" spans="1:10" x14ac:dyDescent="0.55000000000000004">
      <c r="A46" s="15"/>
      <c r="B46" s="123" t="s">
        <v>142</v>
      </c>
      <c r="C46" s="124"/>
      <c r="D46" s="184" t="s">
        <v>141</v>
      </c>
      <c r="E46" s="184"/>
      <c r="F46" s="4">
        <v>1</v>
      </c>
      <c r="G46" s="14" t="s">
        <v>90</v>
      </c>
      <c r="H46" s="5">
        <v>32000</v>
      </c>
      <c r="I46" s="7">
        <v>32000</v>
      </c>
      <c r="J46" s="9"/>
    </row>
    <row r="47" spans="1:10" x14ac:dyDescent="0.55000000000000004">
      <c r="A47" s="15"/>
      <c r="B47" s="123" t="s">
        <v>143</v>
      </c>
      <c r="C47" s="124"/>
      <c r="D47" s="125" t="s">
        <v>94</v>
      </c>
      <c r="E47" s="125"/>
      <c r="F47" s="61">
        <v>8</v>
      </c>
      <c r="G47" s="14" t="s">
        <v>128</v>
      </c>
      <c r="H47" s="5">
        <v>1000</v>
      </c>
      <c r="I47" s="7">
        <v>8000</v>
      </c>
      <c r="J47" s="9"/>
    </row>
    <row r="48" spans="1:10" x14ac:dyDescent="0.55000000000000004">
      <c r="A48" s="15"/>
      <c r="B48" s="123" t="s">
        <v>142</v>
      </c>
      <c r="C48" s="124"/>
      <c r="D48" s="184" t="s">
        <v>141</v>
      </c>
      <c r="E48" s="184"/>
      <c r="F48" s="4">
        <v>1</v>
      </c>
      <c r="G48" s="14" t="s">
        <v>90</v>
      </c>
      <c r="H48" s="5">
        <v>12000</v>
      </c>
      <c r="I48" s="7">
        <v>12000</v>
      </c>
      <c r="J48" s="9"/>
    </row>
    <row r="49" spans="1:15" x14ac:dyDescent="0.55000000000000004">
      <c r="A49" s="15"/>
      <c r="B49" s="123" t="s">
        <v>91</v>
      </c>
      <c r="C49" s="124"/>
      <c r="D49" s="184" t="s">
        <v>140</v>
      </c>
      <c r="E49" s="184"/>
      <c r="F49" s="4">
        <v>2</v>
      </c>
      <c r="G49" s="14" t="s">
        <v>89</v>
      </c>
      <c r="H49" s="5">
        <v>20000</v>
      </c>
      <c r="I49" s="7">
        <v>40000</v>
      </c>
      <c r="J49" s="9"/>
    </row>
    <row r="50" spans="1:15" x14ac:dyDescent="0.55000000000000004">
      <c r="A50" s="15"/>
      <c r="B50" s="123" t="s">
        <v>139</v>
      </c>
      <c r="C50" s="125"/>
      <c r="D50" s="123"/>
      <c r="E50" s="124"/>
      <c r="F50" s="14">
        <v>7</v>
      </c>
      <c r="G50" s="14" t="s">
        <v>92</v>
      </c>
      <c r="H50" s="5">
        <v>32000</v>
      </c>
      <c r="I50" s="113">
        <v>224000</v>
      </c>
      <c r="J50" s="9"/>
    </row>
    <row r="51" spans="1:15" x14ac:dyDescent="0.55000000000000004">
      <c r="A51" s="17"/>
      <c r="B51" s="129"/>
      <c r="C51" s="129"/>
      <c r="D51" s="129"/>
      <c r="E51" s="129"/>
      <c r="F51" s="34"/>
      <c r="G51" s="34"/>
      <c r="H51" s="35" t="s">
        <v>63</v>
      </c>
      <c r="I51" s="35">
        <f>SUM(I45:I50)</f>
        <v>367000</v>
      </c>
      <c r="J51" s="35"/>
      <c r="K51" s="64"/>
    </row>
    <row r="52" spans="1:15" x14ac:dyDescent="0.55000000000000004">
      <c r="A52" s="36"/>
      <c r="B52" s="127"/>
      <c r="C52" s="127"/>
      <c r="D52" s="127"/>
      <c r="E52" s="127"/>
      <c r="F52" s="37"/>
      <c r="G52" s="37"/>
      <c r="H52" s="35" t="s">
        <v>64</v>
      </c>
      <c r="I52" s="38">
        <v>0</v>
      </c>
      <c r="J52" s="38"/>
    </row>
    <row r="53" spans="1:15" x14ac:dyDescent="0.55000000000000004">
      <c r="A53" s="71" t="s">
        <v>55</v>
      </c>
      <c r="B53" s="131" t="s">
        <v>24</v>
      </c>
      <c r="C53" s="131"/>
      <c r="D53" s="131"/>
      <c r="E53" s="131"/>
      <c r="F53" s="131"/>
      <c r="G53" s="131"/>
      <c r="H53" s="131"/>
      <c r="I53" s="131"/>
      <c r="J53" s="72"/>
      <c r="M53" s="64"/>
      <c r="N53" s="64"/>
      <c r="O53" s="64"/>
    </row>
    <row r="54" spans="1:15" x14ac:dyDescent="0.55000000000000004">
      <c r="A54" s="15"/>
      <c r="B54" s="169" t="s">
        <v>138</v>
      </c>
      <c r="C54" s="170"/>
      <c r="D54" s="192" t="s">
        <v>137</v>
      </c>
      <c r="E54" s="193"/>
      <c r="F54" s="50">
        <v>1</v>
      </c>
      <c r="G54" s="55" t="s">
        <v>89</v>
      </c>
      <c r="H54" s="51">
        <v>42850</v>
      </c>
      <c r="I54" s="52">
        <v>42850</v>
      </c>
      <c r="J54" s="9"/>
    </row>
    <row r="55" spans="1:15" x14ac:dyDescent="0.55000000000000004">
      <c r="A55" s="15"/>
      <c r="B55" s="57" t="s">
        <v>255</v>
      </c>
      <c r="C55" s="58"/>
      <c r="D55" s="66"/>
      <c r="E55" s="66"/>
      <c r="F55" s="4">
        <v>1</v>
      </c>
      <c r="G55" s="14" t="s">
        <v>92</v>
      </c>
      <c r="H55" s="5">
        <v>32000</v>
      </c>
      <c r="I55" s="7">
        <v>32000</v>
      </c>
      <c r="J55" s="9"/>
    </row>
    <row r="56" spans="1:15" x14ac:dyDescent="0.55000000000000004">
      <c r="A56" s="15"/>
      <c r="B56" s="126" t="s">
        <v>135</v>
      </c>
      <c r="C56" s="127"/>
      <c r="D56" s="126" t="s">
        <v>254</v>
      </c>
      <c r="E56" s="128"/>
      <c r="F56" s="32">
        <v>1</v>
      </c>
      <c r="G56" s="32" t="s">
        <v>90</v>
      </c>
      <c r="H56" s="20"/>
      <c r="I56" s="33">
        <v>-850</v>
      </c>
      <c r="J56" s="9"/>
      <c r="O56" s="63"/>
    </row>
    <row r="57" spans="1:15" x14ac:dyDescent="0.55000000000000004">
      <c r="A57" s="17"/>
      <c r="B57" s="129"/>
      <c r="C57" s="129"/>
      <c r="D57" s="129"/>
      <c r="E57" s="129"/>
      <c r="F57" s="34"/>
      <c r="G57" s="34"/>
      <c r="H57" s="35" t="s">
        <v>63</v>
      </c>
      <c r="I57" s="35">
        <f>SUM(I54:I56)</f>
        <v>74000</v>
      </c>
      <c r="J57" s="35"/>
    </row>
    <row r="58" spans="1:15" x14ac:dyDescent="0.55000000000000004">
      <c r="A58" s="36"/>
      <c r="B58" s="127"/>
      <c r="C58" s="127"/>
      <c r="D58" s="127"/>
      <c r="E58" s="127"/>
      <c r="F58" s="37"/>
      <c r="G58" s="37"/>
      <c r="H58" s="35" t="s">
        <v>64</v>
      </c>
      <c r="I58" s="38">
        <v>0</v>
      </c>
      <c r="J58" s="38"/>
    </row>
    <row r="59" spans="1:15" x14ac:dyDescent="0.55000000000000004">
      <c r="A59" s="71" t="s">
        <v>56</v>
      </c>
      <c r="B59" s="131" t="s">
        <v>25</v>
      </c>
      <c r="C59" s="131"/>
      <c r="D59" s="131"/>
      <c r="E59" s="131"/>
      <c r="F59" s="131"/>
      <c r="G59" s="131"/>
      <c r="H59" s="131"/>
      <c r="I59" s="131"/>
      <c r="J59" s="72"/>
    </row>
    <row r="60" spans="1:15" x14ac:dyDescent="0.55000000000000004">
      <c r="A60" s="26"/>
      <c r="B60" s="132" t="s">
        <v>134</v>
      </c>
      <c r="C60" s="133"/>
      <c r="D60" s="182" t="s">
        <v>133</v>
      </c>
      <c r="E60" s="185"/>
      <c r="F60" s="27">
        <v>1</v>
      </c>
      <c r="G60" s="28" t="s">
        <v>117</v>
      </c>
      <c r="H60" s="29">
        <v>18000</v>
      </c>
      <c r="I60" s="30">
        <v>18000</v>
      </c>
      <c r="J60" s="31"/>
    </row>
    <row r="61" spans="1:15" x14ac:dyDescent="0.55000000000000004">
      <c r="A61" s="15"/>
      <c r="B61" s="123" t="s">
        <v>132</v>
      </c>
      <c r="C61" s="124"/>
      <c r="D61" s="125"/>
      <c r="E61" s="125"/>
      <c r="F61" s="4">
        <v>1</v>
      </c>
      <c r="G61" s="14" t="s">
        <v>92</v>
      </c>
      <c r="H61" s="5">
        <v>32000</v>
      </c>
      <c r="I61" s="7">
        <v>32000</v>
      </c>
      <c r="J61" s="9"/>
    </row>
    <row r="62" spans="1:15" x14ac:dyDescent="0.55000000000000004">
      <c r="A62" s="19"/>
      <c r="B62" s="126" t="s">
        <v>131</v>
      </c>
      <c r="C62" s="127"/>
      <c r="D62" s="126"/>
      <c r="E62" s="128"/>
      <c r="F62" s="32">
        <v>1</v>
      </c>
      <c r="G62" s="32" t="s">
        <v>89</v>
      </c>
      <c r="H62" s="20">
        <v>1000</v>
      </c>
      <c r="I62" s="33">
        <v>1000</v>
      </c>
      <c r="J62" s="21" t="s">
        <v>93</v>
      </c>
    </row>
    <row r="63" spans="1:15" x14ac:dyDescent="0.55000000000000004">
      <c r="A63" s="17"/>
      <c r="B63" s="129"/>
      <c r="C63" s="129"/>
      <c r="D63" s="129"/>
      <c r="E63" s="129"/>
      <c r="F63" s="34"/>
      <c r="G63" s="34"/>
      <c r="H63" s="35" t="s">
        <v>63</v>
      </c>
      <c r="I63" s="35">
        <f>SUM(I60:I61)</f>
        <v>50000</v>
      </c>
      <c r="J63" s="35"/>
    </row>
    <row r="64" spans="1:15" x14ac:dyDescent="0.55000000000000004">
      <c r="A64" s="36"/>
      <c r="B64" s="127"/>
      <c r="C64" s="127"/>
      <c r="D64" s="127"/>
      <c r="E64" s="127"/>
      <c r="F64" s="37"/>
      <c r="G64" s="37"/>
      <c r="H64" s="35" t="s">
        <v>64</v>
      </c>
      <c r="I64" s="38">
        <f>I62</f>
        <v>1000</v>
      </c>
      <c r="J64" s="38"/>
    </row>
    <row r="65" spans="1:10" x14ac:dyDescent="0.55000000000000004">
      <c r="A65" s="71" t="s">
        <v>57</v>
      </c>
      <c r="B65" s="131" t="s">
        <v>26</v>
      </c>
      <c r="C65" s="131"/>
      <c r="D65" s="131"/>
      <c r="E65" s="131"/>
      <c r="F65" s="131"/>
      <c r="G65" s="131"/>
      <c r="H65" s="131"/>
      <c r="I65" s="131"/>
      <c r="J65" s="72"/>
    </row>
    <row r="66" spans="1:10" x14ac:dyDescent="0.55000000000000004">
      <c r="A66" s="26"/>
      <c r="B66" s="132" t="s">
        <v>130</v>
      </c>
      <c r="C66" s="133"/>
      <c r="D66" s="132" t="s">
        <v>129</v>
      </c>
      <c r="E66" s="134"/>
      <c r="F66" s="61">
        <v>4</v>
      </c>
      <c r="G66" s="28" t="s">
        <v>128</v>
      </c>
      <c r="H66" s="60">
        <v>25000</v>
      </c>
      <c r="I66" s="30">
        <v>100000</v>
      </c>
      <c r="J66" s="31"/>
    </row>
    <row r="67" spans="1:10" x14ac:dyDescent="0.55000000000000004">
      <c r="A67" s="15"/>
      <c r="B67" s="123"/>
      <c r="C67" s="124"/>
      <c r="D67" s="125"/>
      <c r="E67" s="125"/>
      <c r="F67" s="4"/>
      <c r="G67" s="14"/>
      <c r="H67" s="5"/>
      <c r="I67" s="7"/>
      <c r="J67" s="9"/>
    </row>
    <row r="68" spans="1:10" x14ac:dyDescent="0.55000000000000004">
      <c r="A68" s="19"/>
      <c r="B68" s="126"/>
      <c r="C68" s="127"/>
      <c r="D68" s="126"/>
      <c r="E68" s="128"/>
      <c r="F68" s="32"/>
      <c r="G68" s="32"/>
      <c r="H68" s="20"/>
      <c r="I68" s="33"/>
      <c r="J68" s="21"/>
    </row>
    <row r="69" spans="1:10" x14ac:dyDescent="0.55000000000000004">
      <c r="A69" s="17"/>
      <c r="B69" s="129"/>
      <c r="C69" s="129"/>
      <c r="D69" s="129"/>
      <c r="E69" s="129"/>
      <c r="F69" s="34"/>
      <c r="G69" s="34"/>
      <c r="H69" s="35" t="s">
        <v>63</v>
      </c>
      <c r="I69" s="35">
        <f>I66</f>
        <v>100000</v>
      </c>
      <c r="J69" s="35"/>
    </row>
    <row r="70" spans="1:10" x14ac:dyDescent="0.55000000000000004">
      <c r="A70" s="36"/>
      <c r="B70" s="127"/>
      <c r="C70" s="127"/>
      <c r="D70" s="127"/>
      <c r="E70" s="127"/>
      <c r="F70" s="37"/>
      <c r="G70" s="37"/>
      <c r="H70" s="35" t="s">
        <v>64</v>
      </c>
      <c r="I70" s="38">
        <v>0</v>
      </c>
      <c r="J70" s="38"/>
    </row>
    <row r="71" spans="1:10" x14ac:dyDescent="0.55000000000000004">
      <c r="A71" s="71" t="s">
        <v>58</v>
      </c>
      <c r="B71" s="131" t="s">
        <v>27</v>
      </c>
      <c r="C71" s="131"/>
      <c r="D71" s="131"/>
      <c r="E71" s="131"/>
      <c r="F71" s="131"/>
      <c r="G71" s="131"/>
      <c r="H71" s="131"/>
      <c r="I71" s="131"/>
      <c r="J71" s="72"/>
    </row>
    <row r="72" spans="1:10" x14ac:dyDescent="0.55000000000000004">
      <c r="A72" s="26"/>
      <c r="B72" s="132" t="s">
        <v>127</v>
      </c>
      <c r="C72" s="133"/>
      <c r="D72" s="132" t="s">
        <v>126</v>
      </c>
      <c r="E72" s="134"/>
      <c r="F72" s="27">
        <v>1</v>
      </c>
      <c r="G72" s="28" t="s">
        <v>125</v>
      </c>
      <c r="H72" s="29">
        <v>48000</v>
      </c>
      <c r="I72" s="30">
        <v>48000</v>
      </c>
      <c r="J72" s="31"/>
    </row>
    <row r="73" spans="1:10" x14ac:dyDescent="0.55000000000000004">
      <c r="A73" s="49"/>
      <c r="B73" s="123" t="s">
        <v>124</v>
      </c>
      <c r="C73" s="124"/>
      <c r="D73" s="125"/>
      <c r="E73" s="125"/>
      <c r="F73" s="4">
        <v>3</v>
      </c>
      <c r="G73" s="14" t="s">
        <v>92</v>
      </c>
      <c r="H73" s="5">
        <v>32000</v>
      </c>
      <c r="I73" s="7">
        <v>96000</v>
      </c>
      <c r="J73" s="53"/>
    </row>
    <row r="74" spans="1:10" x14ac:dyDescent="0.55000000000000004">
      <c r="A74" s="15"/>
      <c r="B74" s="123" t="s">
        <v>122</v>
      </c>
      <c r="C74" s="124"/>
      <c r="D74" s="125" t="s">
        <v>123</v>
      </c>
      <c r="E74" s="125"/>
      <c r="F74" s="4">
        <v>1</v>
      </c>
      <c r="G74" s="14" t="s">
        <v>120</v>
      </c>
      <c r="H74" s="5">
        <v>35000</v>
      </c>
      <c r="I74" s="7">
        <v>35000</v>
      </c>
      <c r="J74" s="9"/>
    </row>
    <row r="75" spans="1:10" x14ac:dyDescent="0.55000000000000004">
      <c r="A75" s="19"/>
      <c r="B75" s="123" t="s">
        <v>122</v>
      </c>
      <c r="C75" s="124"/>
      <c r="D75" s="125" t="s">
        <v>121</v>
      </c>
      <c r="E75" s="125"/>
      <c r="F75" s="4">
        <v>1</v>
      </c>
      <c r="G75" s="14" t="s">
        <v>120</v>
      </c>
      <c r="H75" s="5">
        <v>48000</v>
      </c>
      <c r="I75" s="7">
        <v>48000</v>
      </c>
      <c r="J75" s="21"/>
    </row>
    <row r="76" spans="1:10" x14ac:dyDescent="0.55000000000000004">
      <c r="A76" s="17"/>
      <c r="B76" s="129"/>
      <c r="C76" s="129"/>
      <c r="D76" s="129"/>
      <c r="E76" s="129"/>
      <c r="F76" s="34"/>
      <c r="G76" s="34"/>
      <c r="H76" s="35" t="s">
        <v>63</v>
      </c>
      <c r="I76" s="35">
        <f>SUM(I72:I75)</f>
        <v>227000</v>
      </c>
      <c r="J76" s="35"/>
    </row>
    <row r="77" spans="1:10" x14ac:dyDescent="0.55000000000000004">
      <c r="A77" s="36"/>
      <c r="B77" s="127"/>
      <c r="C77" s="127"/>
      <c r="D77" s="127"/>
      <c r="E77" s="127"/>
      <c r="F77" s="37"/>
      <c r="G77" s="37"/>
      <c r="H77" s="35" t="s">
        <v>64</v>
      </c>
      <c r="I77" s="38">
        <v>0</v>
      </c>
      <c r="J77" s="38"/>
    </row>
    <row r="78" spans="1:10" x14ac:dyDescent="0.55000000000000004">
      <c r="A78" s="71" t="s">
        <v>59</v>
      </c>
      <c r="B78" s="131" t="s">
        <v>28</v>
      </c>
      <c r="C78" s="131"/>
      <c r="D78" s="131"/>
      <c r="E78" s="131"/>
      <c r="F78" s="131"/>
      <c r="G78" s="131"/>
      <c r="H78" s="131"/>
      <c r="I78" s="131"/>
      <c r="J78" s="72"/>
    </row>
    <row r="79" spans="1:10" x14ac:dyDescent="0.55000000000000004">
      <c r="A79" s="26"/>
      <c r="B79" s="132"/>
      <c r="C79" s="133"/>
      <c r="D79" s="132"/>
      <c r="E79" s="134"/>
      <c r="F79" s="27"/>
      <c r="G79" s="28"/>
      <c r="H79" s="29"/>
      <c r="I79" s="30"/>
      <c r="J79" s="31"/>
    </row>
    <row r="80" spans="1:10" x14ac:dyDescent="0.55000000000000004">
      <c r="A80" s="15"/>
      <c r="B80" s="123"/>
      <c r="C80" s="124"/>
      <c r="D80" s="125"/>
      <c r="E80" s="125"/>
      <c r="F80" s="4"/>
      <c r="G80" s="14"/>
      <c r="H80" s="5"/>
      <c r="I80" s="7"/>
      <c r="J80" s="9"/>
    </row>
    <row r="81" spans="1:10" x14ac:dyDescent="0.55000000000000004">
      <c r="A81" s="19"/>
      <c r="B81" s="126"/>
      <c r="C81" s="127"/>
      <c r="D81" s="126"/>
      <c r="E81" s="128"/>
      <c r="F81" s="32"/>
      <c r="G81" s="32"/>
      <c r="H81" s="20"/>
      <c r="I81" s="33"/>
      <c r="J81" s="21"/>
    </row>
    <row r="82" spans="1:10" x14ac:dyDescent="0.55000000000000004">
      <c r="A82" s="17"/>
      <c r="B82" s="129"/>
      <c r="C82" s="129"/>
      <c r="D82" s="129"/>
      <c r="E82" s="129"/>
      <c r="F82" s="34"/>
      <c r="G82" s="34"/>
      <c r="H82" s="35" t="s">
        <v>63</v>
      </c>
      <c r="I82" s="35">
        <v>0</v>
      </c>
      <c r="J82" s="35"/>
    </row>
    <row r="83" spans="1:10" x14ac:dyDescent="0.55000000000000004">
      <c r="A83" s="36"/>
      <c r="B83" s="127"/>
      <c r="C83" s="127"/>
      <c r="D83" s="127"/>
      <c r="E83" s="127"/>
      <c r="F83" s="37"/>
      <c r="G83" s="37"/>
      <c r="H83" s="35" t="s">
        <v>64</v>
      </c>
      <c r="I83" s="38">
        <v>0</v>
      </c>
      <c r="J83" s="38"/>
    </row>
    <row r="84" spans="1:10" x14ac:dyDescent="0.55000000000000004">
      <c r="A84" s="71" t="s">
        <v>60</v>
      </c>
      <c r="B84" s="131" t="s">
        <v>29</v>
      </c>
      <c r="C84" s="131"/>
      <c r="D84" s="131"/>
      <c r="E84" s="131"/>
      <c r="F84" s="131"/>
      <c r="G84" s="131"/>
      <c r="H84" s="131"/>
      <c r="I84" s="131"/>
      <c r="J84" s="72"/>
    </row>
    <row r="85" spans="1:10" x14ac:dyDescent="0.55000000000000004">
      <c r="A85" s="26"/>
      <c r="B85" s="132"/>
      <c r="C85" s="133"/>
      <c r="D85" s="132"/>
      <c r="E85" s="134"/>
      <c r="F85" s="27"/>
      <c r="G85" s="28"/>
      <c r="H85" s="29"/>
      <c r="I85" s="30"/>
      <c r="J85" s="31"/>
    </row>
    <row r="86" spans="1:10" x14ac:dyDescent="0.55000000000000004">
      <c r="A86" s="15"/>
      <c r="B86" s="123"/>
      <c r="C86" s="124"/>
      <c r="D86" s="125"/>
      <c r="E86" s="125"/>
      <c r="F86" s="4"/>
      <c r="G86" s="14"/>
      <c r="H86" s="5"/>
      <c r="I86" s="7"/>
      <c r="J86" s="9"/>
    </row>
    <row r="87" spans="1:10" x14ac:dyDescent="0.55000000000000004">
      <c r="A87" s="19"/>
      <c r="B87" s="126"/>
      <c r="C87" s="127"/>
      <c r="D87" s="126"/>
      <c r="E87" s="128"/>
      <c r="F87" s="32"/>
      <c r="G87" s="32"/>
      <c r="H87" s="20"/>
      <c r="I87" s="33"/>
      <c r="J87" s="21"/>
    </row>
    <row r="88" spans="1:10" x14ac:dyDescent="0.55000000000000004">
      <c r="A88" s="17"/>
      <c r="B88" s="129"/>
      <c r="C88" s="129"/>
      <c r="D88" s="129"/>
      <c r="E88" s="129"/>
      <c r="F88" s="34"/>
      <c r="G88" s="34"/>
      <c r="H88" s="35" t="s">
        <v>63</v>
      </c>
      <c r="I88" s="35">
        <v>0</v>
      </c>
      <c r="J88" s="35"/>
    </row>
    <row r="89" spans="1:10" x14ac:dyDescent="0.55000000000000004">
      <c r="A89" s="36"/>
      <c r="B89" s="127"/>
      <c r="C89" s="127"/>
      <c r="D89" s="127"/>
      <c r="E89" s="127"/>
      <c r="F89" s="37"/>
      <c r="G89" s="37"/>
      <c r="H89" s="35" t="s">
        <v>64</v>
      </c>
      <c r="I89" s="38">
        <v>0</v>
      </c>
      <c r="J89" s="38"/>
    </row>
    <row r="90" spans="1:10" x14ac:dyDescent="0.55000000000000004">
      <c r="A90" s="71" t="s">
        <v>61</v>
      </c>
      <c r="B90" s="131" t="s">
        <v>30</v>
      </c>
      <c r="C90" s="131"/>
      <c r="D90" s="131"/>
      <c r="E90" s="131"/>
      <c r="F90" s="131"/>
      <c r="G90" s="131"/>
      <c r="H90" s="131"/>
      <c r="I90" s="131"/>
      <c r="J90" s="72"/>
    </row>
    <row r="91" spans="1:10" x14ac:dyDescent="0.55000000000000004">
      <c r="A91" s="26"/>
      <c r="B91" s="132"/>
      <c r="C91" s="133"/>
      <c r="D91" s="132"/>
      <c r="E91" s="134"/>
      <c r="F91" s="27"/>
      <c r="G91" s="28"/>
      <c r="H91" s="29"/>
      <c r="I91" s="30"/>
      <c r="J91" s="31"/>
    </row>
    <row r="92" spans="1:10" x14ac:dyDescent="0.55000000000000004">
      <c r="A92" s="15"/>
      <c r="B92" s="123"/>
      <c r="C92" s="124"/>
      <c r="D92" s="125"/>
      <c r="E92" s="125"/>
      <c r="F92" s="4"/>
      <c r="G92" s="14"/>
      <c r="H92" s="5"/>
      <c r="I92" s="7"/>
      <c r="J92" s="9"/>
    </row>
    <row r="93" spans="1:10" x14ac:dyDescent="0.55000000000000004">
      <c r="A93" s="19"/>
      <c r="B93" s="126"/>
      <c r="C93" s="127"/>
      <c r="D93" s="126"/>
      <c r="E93" s="128"/>
      <c r="F93" s="32"/>
      <c r="G93" s="32"/>
      <c r="H93" s="20"/>
      <c r="I93" s="33"/>
      <c r="J93" s="21"/>
    </row>
    <row r="94" spans="1:10" x14ac:dyDescent="0.55000000000000004">
      <c r="A94" s="17"/>
      <c r="B94" s="129"/>
      <c r="C94" s="129"/>
      <c r="D94" s="129"/>
      <c r="E94" s="129"/>
      <c r="F94" s="34"/>
      <c r="G94" s="34"/>
      <c r="H94" s="35" t="s">
        <v>63</v>
      </c>
      <c r="I94" s="35">
        <v>0</v>
      </c>
      <c r="J94" s="35"/>
    </row>
    <row r="95" spans="1:10" x14ac:dyDescent="0.55000000000000004">
      <c r="A95" s="36"/>
      <c r="B95" s="127"/>
      <c r="C95" s="127"/>
      <c r="D95" s="127"/>
      <c r="E95" s="127"/>
      <c r="F95" s="37"/>
      <c r="G95" s="37"/>
      <c r="H95" s="35" t="s">
        <v>64</v>
      </c>
      <c r="I95" s="38">
        <v>0</v>
      </c>
      <c r="J95" s="38"/>
    </row>
    <row r="96" spans="1:10" x14ac:dyDescent="0.55000000000000004">
      <c r="A96" s="71" t="s">
        <v>62</v>
      </c>
      <c r="B96" s="131" t="s">
        <v>73</v>
      </c>
      <c r="C96" s="131"/>
      <c r="D96" s="131"/>
      <c r="E96" s="131"/>
      <c r="F96" s="131"/>
      <c r="G96" s="131"/>
      <c r="H96" s="131"/>
      <c r="I96" s="131"/>
      <c r="J96" s="72"/>
    </row>
    <row r="97" spans="1:10" x14ac:dyDescent="0.55000000000000004">
      <c r="A97" s="26"/>
      <c r="B97" s="132"/>
      <c r="C97" s="133"/>
      <c r="D97" s="132"/>
      <c r="E97" s="134"/>
      <c r="F97" s="27"/>
      <c r="G97" s="28"/>
      <c r="H97" s="29"/>
      <c r="I97" s="30"/>
      <c r="J97" s="31"/>
    </row>
    <row r="98" spans="1:10" x14ac:dyDescent="0.55000000000000004">
      <c r="A98" s="15"/>
      <c r="B98" s="123"/>
      <c r="C98" s="124"/>
      <c r="D98" s="125"/>
      <c r="E98" s="125"/>
      <c r="F98" s="4"/>
      <c r="G98" s="14"/>
      <c r="H98" s="5"/>
      <c r="I98" s="7"/>
      <c r="J98" s="9"/>
    </row>
    <row r="99" spans="1:10" x14ac:dyDescent="0.55000000000000004">
      <c r="A99" s="19"/>
      <c r="B99" s="126"/>
      <c r="C99" s="127"/>
      <c r="D99" s="126"/>
      <c r="E99" s="128"/>
      <c r="F99" s="32"/>
      <c r="G99" s="32"/>
      <c r="H99" s="20"/>
      <c r="I99" s="33"/>
      <c r="J99" s="21"/>
    </row>
    <row r="100" spans="1:10" x14ac:dyDescent="0.55000000000000004">
      <c r="A100" s="17"/>
      <c r="B100" s="129"/>
      <c r="C100" s="129"/>
      <c r="D100" s="129"/>
      <c r="E100" s="129"/>
      <c r="F100" s="34"/>
      <c r="G100" s="34"/>
      <c r="H100" s="35" t="s">
        <v>63</v>
      </c>
      <c r="I100" s="35">
        <v>0</v>
      </c>
      <c r="J100" s="35"/>
    </row>
    <row r="101" spans="1:10" ht="25" customHeight="1" thickBot="1" x14ac:dyDescent="0.6">
      <c r="A101" s="39"/>
      <c r="B101" s="135"/>
      <c r="C101" s="135"/>
      <c r="D101" s="135"/>
      <c r="E101" s="135"/>
      <c r="F101" s="40"/>
      <c r="G101" s="40"/>
      <c r="H101" s="41" t="s">
        <v>64</v>
      </c>
      <c r="I101" s="42">
        <f>SUM(I97:I98)</f>
        <v>0</v>
      </c>
      <c r="J101" s="42"/>
    </row>
    <row r="102" spans="1:10" ht="18.5" thickTop="1" x14ac:dyDescent="0.55000000000000004">
      <c r="A102" s="43"/>
      <c r="B102" s="140" t="s">
        <v>15</v>
      </c>
      <c r="C102" s="140"/>
      <c r="D102" s="140"/>
      <c r="E102" s="140"/>
      <c r="F102" s="140"/>
      <c r="G102" s="140"/>
      <c r="H102" s="141"/>
      <c r="I102" s="44">
        <f>SUM(I103:I104)</f>
        <v>1451100</v>
      </c>
      <c r="J102" s="45"/>
    </row>
    <row r="103" spans="1:10" x14ac:dyDescent="0.55000000000000004">
      <c r="A103" s="17"/>
      <c r="B103" s="129"/>
      <c r="C103" s="129"/>
      <c r="D103" s="129"/>
      <c r="E103" s="129"/>
      <c r="F103" s="34"/>
      <c r="G103" s="34"/>
      <c r="H103" s="35" t="s">
        <v>65</v>
      </c>
      <c r="I103" s="35">
        <f>SUM(I20,I26,I36,I42,I51,I57,I63,I69,I76,I82,I88,I94,I100)</f>
        <v>1402300</v>
      </c>
      <c r="J103" s="35"/>
    </row>
    <row r="104" spans="1:10" x14ac:dyDescent="0.55000000000000004">
      <c r="A104" s="36"/>
      <c r="B104" s="127"/>
      <c r="C104" s="127"/>
      <c r="D104" s="47"/>
      <c r="E104" s="47"/>
      <c r="F104" s="37"/>
      <c r="G104" s="37"/>
      <c r="H104" s="35" t="s">
        <v>66</v>
      </c>
      <c r="I104" s="35">
        <f>SUM(I21,I27,I37,I43,I52,I58,I64,I70,I77,I83,I89,I95,I101)</f>
        <v>48800</v>
      </c>
      <c r="J104" s="38"/>
    </row>
    <row r="105" spans="1:10" x14ac:dyDescent="0.55000000000000004">
      <c r="A105" s="76" t="s">
        <v>10</v>
      </c>
      <c r="B105" s="142" t="s">
        <v>74</v>
      </c>
      <c r="C105" s="142"/>
      <c r="D105" s="142"/>
      <c r="E105" s="142"/>
      <c r="F105" s="142"/>
      <c r="G105" s="142"/>
      <c r="H105" s="142"/>
      <c r="I105" s="142"/>
      <c r="J105" s="73"/>
    </row>
    <row r="106" spans="1:10" x14ac:dyDescent="0.55000000000000004">
      <c r="A106" s="26"/>
      <c r="B106" s="182" t="s">
        <v>178</v>
      </c>
      <c r="C106" s="183"/>
      <c r="D106" s="132" t="s">
        <v>177</v>
      </c>
      <c r="E106" s="134"/>
      <c r="F106" s="27">
        <v>1</v>
      </c>
      <c r="G106" s="28" t="s">
        <v>88</v>
      </c>
      <c r="H106" s="29">
        <v>1450000</v>
      </c>
      <c r="I106" s="30">
        <v>1450000</v>
      </c>
      <c r="J106" s="31"/>
    </row>
    <row r="107" spans="1:10" x14ac:dyDescent="0.55000000000000004">
      <c r="A107" s="49"/>
      <c r="B107" s="186" t="s">
        <v>155</v>
      </c>
      <c r="C107" s="187"/>
      <c r="D107" s="125" t="s">
        <v>176</v>
      </c>
      <c r="E107" s="125"/>
      <c r="F107" s="61">
        <v>22</v>
      </c>
      <c r="G107" s="14" t="s">
        <v>128</v>
      </c>
      <c r="H107" s="5">
        <v>2700</v>
      </c>
      <c r="I107" s="7">
        <v>59400</v>
      </c>
      <c r="J107" s="53"/>
    </row>
    <row r="108" spans="1:10" x14ac:dyDescent="0.55000000000000004">
      <c r="A108" s="49"/>
      <c r="B108" s="186" t="s">
        <v>153</v>
      </c>
      <c r="C108" s="187"/>
      <c r="D108" s="125" t="s">
        <v>175</v>
      </c>
      <c r="E108" s="125"/>
      <c r="F108" s="61">
        <v>6</v>
      </c>
      <c r="G108" s="14" t="s">
        <v>128</v>
      </c>
      <c r="H108" s="5">
        <v>620</v>
      </c>
      <c r="I108" s="7">
        <v>3720</v>
      </c>
      <c r="J108" s="53"/>
    </row>
    <row r="109" spans="1:10" x14ac:dyDescent="0.55000000000000004">
      <c r="A109" s="49"/>
      <c r="B109" s="186" t="s">
        <v>174</v>
      </c>
      <c r="C109" s="187"/>
      <c r="D109" s="125" t="s">
        <v>173</v>
      </c>
      <c r="E109" s="125"/>
      <c r="F109" s="4">
        <v>1</v>
      </c>
      <c r="G109" s="14" t="s">
        <v>110</v>
      </c>
      <c r="H109" s="5">
        <v>63480</v>
      </c>
      <c r="I109" s="7">
        <v>63480</v>
      </c>
      <c r="J109" s="53"/>
    </row>
    <row r="110" spans="1:10" x14ac:dyDescent="0.55000000000000004">
      <c r="A110" s="49"/>
      <c r="B110" s="186" t="s">
        <v>143</v>
      </c>
      <c r="C110" s="187"/>
      <c r="D110" s="125" t="s">
        <v>172</v>
      </c>
      <c r="E110" s="125"/>
      <c r="F110" s="61">
        <v>17</v>
      </c>
      <c r="G110" s="14" t="s">
        <v>128</v>
      </c>
      <c r="H110" s="5">
        <v>2800</v>
      </c>
      <c r="I110" s="7">
        <v>47600</v>
      </c>
      <c r="J110" s="53"/>
    </row>
    <row r="111" spans="1:10" x14ac:dyDescent="0.55000000000000004">
      <c r="A111" s="49"/>
      <c r="B111" s="186" t="s">
        <v>142</v>
      </c>
      <c r="C111" s="187"/>
      <c r="D111" s="184" t="s">
        <v>141</v>
      </c>
      <c r="E111" s="184"/>
      <c r="F111" s="4">
        <v>1</v>
      </c>
      <c r="G111" s="14" t="s">
        <v>90</v>
      </c>
      <c r="H111" s="5">
        <v>13000</v>
      </c>
      <c r="I111" s="7">
        <v>13000</v>
      </c>
      <c r="J111" s="53"/>
    </row>
    <row r="112" spans="1:10" x14ac:dyDescent="0.55000000000000004">
      <c r="A112" s="49"/>
      <c r="B112" s="186" t="s">
        <v>171</v>
      </c>
      <c r="C112" s="187"/>
      <c r="D112" s="125"/>
      <c r="E112" s="125"/>
      <c r="F112" s="4">
        <v>18</v>
      </c>
      <c r="G112" s="14" t="s">
        <v>92</v>
      </c>
      <c r="H112" s="5">
        <v>32000</v>
      </c>
      <c r="I112" s="7">
        <v>576000</v>
      </c>
      <c r="J112" s="53"/>
    </row>
    <row r="113" spans="1:10" x14ac:dyDescent="0.55000000000000004">
      <c r="A113" s="49"/>
      <c r="B113" s="186" t="s">
        <v>170</v>
      </c>
      <c r="C113" s="187"/>
      <c r="D113" s="125" t="s">
        <v>169</v>
      </c>
      <c r="E113" s="125"/>
      <c r="F113" s="4">
        <v>1</v>
      </c>
      <c r="G113" s="14" t="s">
        <v>88</v>
      </c>
      <c r="H113" s="5">
        <v>75000</v>
      </c>
      <c r="I113" s="7">
        <v>75000</v>
      </c>
      <c r="J113" s="53"/>
    </row>
    <row r="114" spans="1:10" x14ac:dyDescent="0.55000000000000004">
      <c r="A114" s="49"/>
      <c r="B114" s="186" t="s">
        <v>168</v>
      </c>
      <c r="C114" s="187"/>
      <c r="D114" s="125"/>
      <c r="E114" s="125"/>
      <c r="F114" s="4">
        <v>1</v>
      </c>
      <c r="G114" s="14" t="s">
        <v>159</v>
      </c>
      <c r="H114" s="5">
        <v>70000</v>
      </c>
      <c r="I114" s="7">
        <v>70000</v>
      </c>
      <c r="J114" s="53"/>
    </row>
    <row r="115" spans="1:10" x14ac:dyDescent="0.55000000000000004">
      <c r="A115" s="49"/>
      <c r="B115" s="186" t="s">
        <v>167</v>
      </c>
      <c r="C115" s="187"/>
      <c r="D115" s="125"/>
      <c r="E115" s="125"/>
      <c r="F115" s="4">
        <v>1</v>
      </c>
      <c r="G115" s="14" t="s">
        <v>88</v>
      </c>
      <c r="H115" s="5">
        <v>30000</v>
      </c>
      <c r="I115" s="7">
        <v>30000</v>
      </c>
      <c r="J115" s="53"/>
    </row>
    <row r="116" spans="1:10" x14ac:dyDescent="0.55000000000000004">
      <c r="A116" s="15"/>
      <c r="B116" s="186" t="s">
        <v>166</v>
      </c>
      <c r="C116" s="187"/>
      <c r="D116" s="125"/>
      <c r="E116" s="125"/>
      <c r="F116" s="4">
        <v>8</v>
      </c>
      <c r="G116" s="14" t="s">
        <v>92</v>
      </c>
      <c r="H116" s="5">
        <v>25000</v>
      </c>
      <c r="I116" s="7">
        <v>200000</v>
      </c>
      <c r="J116" s="9"/>
    </row>
    <row r="117" spans="1:10" ht="25" customHeight="1" thickBot="1" x14ac:dyDescent="0.6">
      <c r="A117" s="19"/>
      <c r="B117" s="188" t="s">
        <v>165</v>
      </c>
      <c r="C117" s="189"/>
      <c r="D117" s="126"/>
      <c r="E117" s="128"/>
      <c r="F117" s="32">
        <v>1</v>
      </c>
      <c r="G117" s="32" t="s">
        <v>90</v>
      </c>
      <c r="H117" s="20">
        <v>80000</v>
      </c>
      <c r="I117" s="33">
        <v>80000</v>
      </c>
      <c r="J117" s="21"/>
    </row>
    <row r="118" spans="1:10" ht="18.5" thickTop="1" x14ac:dyDescent="0.55000000000000004">
      <c r="A118" s="43"/>
      <c r="B118" s="140" t="s">
        <v>16</v>
      </c>
      <c r="C118" s="140"/>
      <c r="D118" s="140"/>
      <c r="E118" s="140"/>
      <c r="F118" s="140"/>
      <c r="G118" s="140"/>
      <c r="H118" s="141"/>
      <c r="I118" s="44">
        <v>2668200</v>
      </c>
      <c r="J118" s="45"/>
    </row>
    <row r="119" spans="1:10" x14ac:dyDescent="0.55000000000000004">
      <c r="A119" s="17"/>
      <c r="B119" s="129"/>
      <c r="C119" s="129"/>
      <c r="D119" s="129"/>
      <c r="E119" s="129"/>
      <c r="F119" s="34"/>
      <c r="G119" s="34"/>
      <c r="H119" s="35" t="s">
        <v>67</v>
      </c>
      <c r="I119" s="35">
        <v>2668200</v>
      </c>
      <c r="J119" s="35"/>
    </row>
    <row r="120" spans="1:10" x14ac:dyDescent="0.55000000000000004">
      <c r="A120" s="36"/>
      <c r="B120" s="127"/>
      <c r="C120" s="127"/>
      <c r="D120" s="47"/>
      <c r="E120" s="47"/>
      <c r="F120" s="37"/>
      <c r="G120" s="37"/>
      <c r="H120" s="35" t="s">
        <v>68</v>
      </c>
      <c r="I120" s="38">
        <v>0</v>
      </c>
      <c r="J120" s="38"/>
    </row>
    <row r="121" spans="1:10" x14ac:dyDescent="0.55000000000000004">
      <c r="A121" s="76" t="s">
        <v>38</v>
      </c>
      <c r="B121" s="142" t="s">
        <v>82</v>
      </c>
      <c r="C121" s="142"/>
      <c r="D121" s="142"/>
      <c r="E121" s="142"/>
      <c r="F121" s="142"/>
      <c r="G121" s="142"/>
      <c r="H121" s="142"/>
      <c r="I121" s="142"/>
      <c r="J121" s="73"/>
    </row>
    <row r="122" spans="1:10" x14ac:dyDescent="0.55000000000000004">
      <c r="A122" s="26"/>
      <c r="B122" s="132"/>
      <c r="C122" s="133"/>
      <c r="D122" s="132"/>
      <c r="E122" s="134"/>
      <c r="F122" s="27"/>
      <c r="G122" s="28"/>
      <c r="H122" s="29"/>
      <c r="I122" s="30"/>
      <c r="J122" s="31"/>
    </row>
    <row r="123" spans="1:10" x14ac:dyDescent="0.55000000000000004">
      <c r="A123" s="15"/>
      <c r="B123" s="123"/>
      <c r="C123" s="124"/>
      <c r="D123" s="125"/>
      <c r="E123" s="125"/>
      <c r="F123" s="4"/>
      <c r="G123" s="14"/>
      <c r="H123" s="5"/>
      <c r="I123" s="7"/>
      <c r="J123" s="9"/>
    </row>
    <row r="124" spans="1:10" ht="18.5" thickBot="1" x14ac:dyDescent="0.6">
      <c r="A124" s="19"/>
      <c r="B124" s="126"/>
      <c r="C124" s="127"/>
      <c r="D124" s="126"/>
      <c r="E124" s="128"/>
      <c r="F124" s="32"/>
      <c r="G124" s="32"/>
      <c r="H124" s="20"/>
      <c r="I124" s="33"/>
      <c r="J124" s="21"/>
    </row>
    <row r="125" spans="1:10" ht="18.5" thickTop="1" x14ac:dyDescent="0.55000000000000004">
      <c r="A125" s="43"/>
      <c r="B125" s="140" t="s">
        <v>39</v>
      </c>
      <c r="C125" s="140"/>
      <c r="D125" s="140"/>
      <c r="E125" s="140"/>
      <c r="F125" s="140"/>
      <c r="G125" s="140"/>
      <c r="H125" s="141"/>
      <c r="I125" s="44">
        <v>0</v>
      </c>
      <c r="J125" s="45"/>
    </row>
    <row r="126" spans="1:10" x14ac:dyDescent="0.55000000000000004">
      <c r="A126" s="17"/>
      <c r="B126" s="129"/>
      <c r="C126" s="129"/>
      <c r="D126" s="129"/>
      <c r="E126" s="129"/>
      <c r="F126" s="34"/>
      <c r="G126" s="34"/>
      <c r="H126" s="35" t="s">
        <v>69</v>
      </c>
      <c r="I126" s="35">
        <v>0</v>
      </c>
      <c r="J126" s="35"/>
    </row>
    <row r="127" spans="1:10" x14ac:dyDescent="0.55000000000000004">
      <c r="A127" s="36"/>
      <c r="B127" s="127"/>
      <c r="C127" s="127"/>
      <c r="D127" s="47"/>
      <c r="E127" s="47"/>
      <c r="F127" s="37"/>
      <c r="G127" s="37"/>
      <c r="H127" s="35" t="s">
        <v>70</v>
      </c>
      <c r="I127" s="38">
        <v>0</v>
      </c>
      <c r="J127" s="38"/>
    </row>
    <row r="128" spans="1:10" ht="25" customHeight="1" x14ac:dyDescent="0.55000000000000004">
      <c r="A128" s="76" t="s">
        <v>48</v>
      </c>
      <c r="B128" s="142" t="s">
        <v>243</v>
      </c>
      <c r="C128" s="142"/>
      <c r="D128" s="142"/>
      <c r="E128" s="142"/>
      <c r="F128" s="142"/>
      <c r="G128" s="142"/>
      <c r="H128" s="142"/>
      <c r="I128" s="142"/>
      <c r="J128" s="73"/>
    </row>
    <row r="129" spans="1:12" x14ac:dyDescent="0.55000000000000004">
      <c r="A129" s="89"/>
      <c r="B129" s="117" t="s">
        <v>49</v>
      </c>
      <c r="C129" s="117"/>
      <c r="D129" s="117"/>
      <c r="E129" s="117"/>
      <c r="F129" s="117"/>
      <c r="G129" s="117"/>
      <c r="H129" s="139"/>
      <c r="I129" s="90">
        <v>0</v>
      </c>
      <c r="J129" s="79"/>
    </row>
    <row r="130" spans="1:12" ht="19" x14ac:dyDescent="0.55000000000000004">
      <c r="A130" s="17"/>
      <c r="B130" s="129"/>
      <c r="C130" s="129"/>
      <c r="D130" s="129"/>
      <c r="E130" s="129"/>
      <c r="F130" s="34"/>
      <c r="G130" s="34"/>
      <c r="H130" s="35" t="s">
        <v>71</v>
      </c>
      <c r="I130" s="35">
        <v>0</v>
      </c>
      <c r="J130" s="35"/>
      <c r="L130" s="94" t="s">
        <v>216</v>
      </c>
    </row>
    <row r="131" spans="1:12" x14ac:dyDescent="0.55000000000000004">
      <c r="A131" s="36"/>
      <c r="B131" s="127"/>
      <c r="C131" s="127"/>
      <c r="D131" s="47"/>
      <c r="E131" s="47"/>
      <c r="F131" s="37"/>
      <c r="G131" s="37"/>
      <c r="H131" s="35" t="s">
        <v>72</v>
      </c>
      <c r="I131" s="38">
        <v>0</v>
      </c>
      <c r="J131" s="38"/>
    </row>
    <row r="132" spans="1:12" x14ac:dyDescent="0.55000000000000004">
      <c r="A132" s="76" t="s">
        <v>76</v>
      </c>
      <c r="B132" s="142" t="s">
        <v>8</v>
      </c>
      <c r="C132" s="142"/>
      <c r="D132" s="142"/>
      <c r="E132" s="142"/>
      <c r="F132" s="142"/>
      <c r="G132" s="142"/>
      <c r="H132" s="142"/>
      <c r="I132" s="142"/>
      <c r="J132" s="73"/>
    </row>
    <row r="133" spans="1:12" x14ac:dyDescent="0.55000000000000004">
      <c r="A133" s="71" t="s">
        <v>50</v>
      </c>
      <c r="B133" s="131" t="s">
        <v>31</v>
      </c>
      <c r="C133" s="131"/>
      <c r="D133" s="131"/>
      <c r="E133" s="131"/>
      <c r="F133" s="131"/>
      <c r="G133" s="131"/>
      <c r="H133" s="131"/>
      <c r="I133" s="131"/>
      <c r="J133" s="72"/>
    </row>
    <row r="134" spans="1:12" x14ac:dyDescent="0.55000000000000004">
      <c r="A134" s="26"/>
      <c r="B134" s="132"/>
      <c r="C134" s="133"/>
      <c r="D134" s="132"/>
      <c r="E134" s="134"/>
      <c r="F134" s="27"/>
      <c r="G134" s="28"/>
      <c r="H134" s="29"/>
      <c r="I134" s="30"/>
      <c r="J134" s="31"/>
    </row>
    <row r="135" spans="1:12" x14ac:dyDescent="0.55000000000000004">
      <c r="A135" s="15"/>
      <c r="B135" s="123"/>
      <c r="C135" s="124"/>
      <c r="D135" s="125"/>
      <c r="E135" s="125"/>
      <c r="F135" s="4"/>
      <c r="G135" s="14"/>
      <c r="H135" s="5"/>
      <c r="I135" s="7"/>
      <c r="J135" s="9"/>
    </row>
    <row r="136" spans="1:12" x14ac:dyDescent="0.55000000000000004">
      <c r="A136" s="19"/>
      <c r="B136" s="126"/>
      <c r="C136" s="127"/>
      <c r="D136" s="126"/>
      <c r="E136" s="128"/>
      <c r="F136" s="32"/>
      <c r="G136" s="32"/>
      <c r="H136" s="20"/>
      <c r="I136" s="33"/>
      <c r="J136" s="21"/>
      <c r="L136" s="69"/>
    </row>
    <row r="137" spans="1:12" x14ac:dyDescent="0.55000000000000004">
      <c r="A137" s="17"/>
      <c r="B137" s="129"/>
      <c r="C137" s="129"/>
      <c r="D137" s="129"/>
      <c r="E137" s="129"/>
      <c r="F137" s="34"/>
      <c r="G137" s="34"/>
      <c r="H137" s="35" t="s">
        <v>63</v>
      </c>
      <c r="I137" s="35">
        <v>0</v>
      </c>
      <c r="J137" s="35"/>
      <c r="K137" s="48"/>
    </row>
    <row r="138" spans="1:12" x14ac:dyDescent="0.55000000000000004">
      <c r="A138" s="36"/>
      <c r="B138" s="127"/>
      <c r="C138" s="127"/>
      <c r="D138" s="127"/>
      <c r="E138" s="127"/>
      <c r="F138" s="37"/>
      <c r="G138" s="37"/>
      <c r="H138" s="35" t="s">
        <v>64</v>
      </c>
      <c r="I138" s="38">
        <v>0</v>
      </c>
      <c r="J138" s="38"/>
    </row>
    <row r="139" spans="1:12" x14ac:dyDescent="0.55000000000000004">
      <c r="A139" s="71" t="s">
        <v>51</v>
      </c>
      <c r="B139" s="131" t="s">
        <v>32</v>
      </c>
      <c r="C139" s="131"/>
      <c r="D139" s="131"/>
      <c r="E139" s="131"/>
      <c r="F139" s="131"/>
      <c r="G139" s="131"/>
      <c r="H139" s="131"/>
      <c r="I139" s="131"/>
      <c r="J139" s="72"/>
    </row>
    <row r="140" spans="1:12" x14ac:dyDescent="0.55000000000000004">
      <c r="A140" s="26"/>
      <c r="B140" s="132" t="s">
        <v>119</v>
      </c>
      <c r="C140" s="133"/>
      <c r="D140" s="132" t="s">
        <v>118</v>
      </c>
      <c r="E140" s="134"/>
      <c r="F140" s="27">
        <v>1</v>
      </c>
      <c r="G140" s="28" t="s">
        <v>117</v>
      </c>
      <c r="H140" s="29">
        <v>34000</v>
      </c>
      <c r="I140" s="30">
        <v>34000</v>
      </c>
      <c r="J140" s="31"/>
    </row>
    <row r="141" spans="1:12" x14ac:dyDescent="0.55000000000000004">
      <c r="A141" s="15"/>
      <c r="B141" s="123" t="s">
        <v>116</v>
      </c>
      <c r="C141" s="124"/>
      <c r="D141" s="125"/>
      <c r="E141" s="125"/>
      <c r="F141" s="4">
        <v>2</v>
      </c>
      <c r="G141" s="14" t="s">
        <v>92</v>
      </c>
      <c r="H141" s="5">
        <v>25000</v>
      </c>
      <c r="I141" s="7">
        <v>50000</v>
      </c>
      <c r="J141" s="9"/>
    </row>
    <row r="142" spans="1:12" x14ac:dyDescent="0.55000000000000004">
      <c r="A142" s="19"/>
      <c r="B142" s="126"/>
      <c r="C142" s="127"/>
      <c r="D142" s="126"/>
      <c r="E142" s="128"/>
      <c r="F142" s="32"/>
      <c r="G142" s="32"/>
      <c r="H142" s="20"/>
      <c r="I142" s="33"/>
      <c r="J142" s="21"/>
    </row>
    <row r="143" spans="1:12" x14ac:dyDescent="0.55000000000000004">
      <c r="A143" s="17"/>
      <c r="B143" s="129"/>
      <c r="C143" s="129"/>
      <c r="D143" s="129"/>
      <c r="E143" s="129"/>
      <c r="F143" s="34"/>
      <c r="G143" s="34"/>
      <c r="H143" s="35" t="s">
        <v>63</v>
      </c>
      <c r="I143" s="35">
        <v>84000</v>
      </c>
      <c r="J143" s="35"/>
    </row>
    <row r="144" spans="1:12" x14ac:dyDescent="0.55000000000000004">
      <c r="A144" s="36"/>
      <c r="B144" s="127"/>
      <c r="C144" s="127"/>
      <c r="D144" s="127"/>
      <c r="E144" s="127"/>
      <c r="F144" s="37"/>
      <c r="G144" s="37"/>
      <c r="H144" s="35" t="s">
        <v>64</v>
      </c>
      <c r="I144" s="38">
        <v>0</v>
      </c>
      <c r="J144" s="38"/>
    </row>
    <row r="145" spans="1:10" x14ac:dyDescent="0.55000000000000004">
      <c r="A145" s="71" t="s">
        <v>52</v>
      </c>
      <c r="B145" s="131" t="s">
        <v>33</v>
      </c>
      <c r="C145" s="131"/>
      <c r="D145" s="131"/>
      <c r="E145" s="131"/>
      <c r="F145" s="131"/>
      <c r="G145" s="131"/>
      <c r="H145" s="131"/>
      <c r="I145" s="131"/>
      <c r="J145" s="72"/>
    </row>
    <row r="146" spans="1:10" x14ac:dyDescent="0.55000000000000004">
      <c r="A146" s="26"/>
      <c r="B146" s="132"/>
      <c r="C146" s="133"/>
      <c r="D146" s="132"/>
      <c r="E146" s="134"/>
      <c r="F146" s="27"/>
      <c r="G146" s="28"/>
      <c r="H146" s="29"/>
      <c r="I146" s="30"/>
      <c r="J146" s="31"/>
    </row>
    <row r="147" spans="1:10" x14ac:dyDescent="0.55000000000000004">
      <c r="A147" s="15"/>
      <c r="B147" s="123"/>
      <c r="C147" s="124"/>
      <c r="D147" s="125"/>
      <c r="E147" s="125"/>
      <c r="F147" s="4"/>
      <c r="G147" s="14"/>
      <c r="H147" s="5"/>
      <c r="I147" s="7"/>
      <c r="J147" s="9"/>
    </row>
    <row r="148" spans="1:10" x14ac:dyDescent="0.55000000000000004">
      <c r="A148" s="19"/>
      <c r="B148" s="126"/>
      <c r="C148" s="127"/>
      <c r="D148" s="126"/>
      <c r="E148" s="128"/>
      <c r="F148" s="32"/>
      <c r="G148" s="32"/>
      <c r="H148" s="20"/>
      <c r="I148" s="33"/>
      <c r="J148" s="21"/>
    </row>
    <row r="149" spans="1:10" x14ac:dyDescent="0.55000000000000004">
      <c r="A149" s="17"/>
      <c r="B149" s="129"/>
      <c r="C149" s="129"/>
      <c r="D149" s="129"/>
      <c r="E149" s="129"/>
      <c r="F149" s="34"/>
      <c r="G149" s="34"/>
      <c r="H149" s="35" t="s">
        <v>63</v>
      </c>
      <c r="I149" s="35">
        <v>0</v>
      </c>
      <c r="J149" s="35"/>
    </row>
    <row r="150" spans="1:10" x14ac:dyDescent="0.55000000000000004">
      <c r="A150" s="36"/>
      <c r="B150" s="127"/>
      <c r="C150" s="127"/>
      <c r="D150" s="127"/>
      <c r="E150" s="127"/>
      <c r="F150" s="37"/>
      <c r="G150" s="37"/>
      <c r="H150" s="35" t="s">
        <v>64</v>
      </c>
      <c r="I150" s="38">
        <v>0</v>
      </c>
      <c r="J150" s="38"/>
    </row>
    <row r="151" spans="1:10" x14ac:dyDescent="0.55000000000000004">
      <c r="A151" s="71" t="s">
        <v>53</v>
      </c>
      <c r="B151" s="131" t="s">
        <v>34</v>
      </c>
      <c r="C151" s="131"/>
      <c r="D151" s="131"/>
      <c r="E151" s="131"/>
      <c r="F151" s="131"/>
      <c r="G151" s="131"/>
      <c r="H151" s="131"/>
      <c r="I151" s="131"/>
      <c r="J151" s="72"/>
    </row>
    <row r="152" spans="1:10" x14ac:dyDescent="0.55000000000000004">
      <c r="A152" s="26"/>
      <c r="B152" s="132"/>
      <c r="C152" s="133"/>
      <c r="D152" s="132"/>
      <c r="E152" s="134"/>
      <c r="F152" s="27"/>
      <c r="G152" s="28"/>
      <c r="H152" s="29"/>
      <c r="I152" s="30"/>
      <c r="J152" s="31"/>
    </row>
    <row r="153" spans="1:10" x14ac:dyDescent="0.55000000000000004">
      <c r="A153" s="15"/>
      <c r="B153" s="123"/>
      <c r="C153" s="124"/>
      <c r="D153" s="125"/>
      <c r="E153" s="125"/>
      <c r="F153" s="4"/>
      <c r="G153" s="14"/>
      <c r="H153" s="5"/>
      <c r="I153" s="7"/>
      <c r="J153" s="9"/>
    </row>
    <row r="154" spans="1:10" x14ac:dyDescent="0.55000000000000004">
      <c r="A154" s="19"/>
      <c r="B154" s="126"/>
      <c r="C154" s="127"/>
      <c r="D154" s="126"/>
      <c r="E154" s="128"/>
      <c r="F154" s="32"/>
      <c r="G154" s="32"/>
      <c r="H154" s="20"/>
      <c r="I154" s="33"/>
      <c r="J154" s="21"/>
    </row>
    <row r="155" spans="1:10" x14ac:dyDescent="0.55000000000000004">
      <c r="A155" s="17"/>
      <c r="B155" s="129"/>
      <c r="C155" s="129"/>
      <c r="D155" s="129"/>
      <c r="E155" s="129"/>
      <c r="F155" s="34"/>
      <c r="G155" s="34"/>
      <c r="H155" s="35" t="s">
        <v>63</v>
      </c>
      <c r="I155" s="35">
        <v>0</v>
      </c>
      <c r="J155" s="35"/>
    </row>
    <row r="156" spans="1:10" x14ac:dyDescent="0.55000000000000004">
      <c r="A156" s="36"/>
      <c r="B156" s="127"/>
      <c r="C156" s="127"/>
      <c r="D156" s="127"/>
      <c r="E156" s="127"/>
      <c r="F156" s="37"/>
      <c r="G156" s="37"/>
      <c r="H156" s="35" t="s">
        <v>64</v>
      </c>
      <c r="I156" s="38">
        <v>0</v>
      </c>
      <c r="J156" s="38"/>
    </row>
    <row r="157" spans="1:10" x14ac:dyDescent="0.55000000000000004">
      <c r="A157" s="71" t="s">
        <v>54</v>
      </c>
      <c r="B157" s="131" t="s">
        <v>36</v>
      </c>
      <c r="C157" s="131"/>
      <c r="D157" s="131"/>
      <c r="E157" s="131"/>
      <c r="F157" s="131"/>
      <c r="G157" s="131"/>
      <c r="H157" s="131"/>
      <c r="I157" s="131"/>
      <c r="J157" s="72"/>
    </row>
    <row r="158" spans="1:10" x14ac:dyDescent="0.55000000000000004">
      <c r="A158" s="26"/>
      <c r="B158" s="132" t="s">
        <v>115</v>
      </c>
      <c r="C158" s="133"/>
      <c r="D158" s="132" t="s">
        <v>114</v>
      </c>
      <c r="E158" s="134"/>
      <c r="F158" s="27">
        <v>1</v>
      </c>
      <c r="G158" s="28" t="s">
        <v>88</v>
      </c>
      <c r="H158" s="29">
        <v>28000</v>
      </c>
      <c r="I158" s="30">
        <v>28000</v>
      </c>
      <c r="J158" s="31"/>
    </row>
    <row r="159" spans="1:10" x14ac:dyDescent="0.55000000000000004">
      <c r="A159" s="15"/>
      <c r="B159" s="123" t="s">
        <v>113</v>
      </c>
      <c r="C159" s="124"/>
      <c r="D159" s="125"/>
      <c r="E159" s="125"/>
      <c r="F159" s="4">
        <v>1</v>
      </c>
      <c r="G159" s="14" t="s">
        <v>92</v>
      </c>
      <c r="H159" s="5">
        <v>25000</v>
      </c>
      <c r="I159" s="7">
        <v>25000</v>
      </c>
      <c r="J159" s="9"/>
    </row>
    <row r="160" spans="1:10" x14ac:dyDescent="0.55000000000000004">
      <c r="A160" s="19"/>
      <c r="B160" s="126"/>
      <c r="C160" s="127"/>
      <c r="D160" s="126"/>
      <c r="E160" s="128"/>
      <c r="F160" s="32"/>
      <c r="G160" s="32"/>
      <c r="H160" s="20"/>
      <c r="I160" s="33"/>
      <c r="J160" s="21"/>
    </row>
    <row r="161" spans="1:10" x14ac:dyDescent="0.55000000000000004">
      <c r="A161" s="17"/>
      <c r="B161" s="129"/>
      <c r="C161" s="129"/>
      <c r="D161" s="129"/>
      <c r="E161" s="129"/>
      <c r="F161" s="34"/>
      <c r="G161" s="34"/>
      <c r="H161" s="35" t="s">
        <v>63</v>
      </c>
      <c r="I161" s="35">
        <v>53000</v>
      </c>
      <c r="J161" s="35"/>
    </row>
    <row r="162" spans="1:10" x14ac:dyDescent="0.55000000000000004">
      <c r="A162" s="36"/>
      <c r="B162" s="127"/>
      <c r="C162" s="127"/>
      <c r="D162" s="127"/>
      <c r="E162" s="127"/>
      <c r="F162" s="37"/>
      <c r="G162" s="37"/>
      <c r="H162" s="35" t="s">
        <v>64</v>
      </c>
      <c r="I162" s="38">
        <v>0</v>
      </c>
      <c r="J162" s="38"/>
    </row>
    <row r="163" spans="1:10" x14ac:dyDescent="0.55000000000000004">
      <c r="A163" s="71" t="s">
        <v>55</v>
      </c>
      <c r="B163" s="131" t="s">
        <v>37</v>
      </c>
      <c r="C163" s="131"/>
      <c r="D163" s="131"/>
      <c r="E163" s="131"/>
      <c r="F163" s="131"/>
      <c r="G163" s="131"/>
      <c r="H163" s="131"/>
      <c r="I163" s="131"/>
      <c r="J163" s="72"/>
    </row>
    <row r="164" spans="1:10" x14ac:dyDescent="0.55000000000000004">
      <c r="A164" s="26"/>
      <c r="B164" s="132"/>
      <c r="C164" s="133"/>
      <c r="D164" s="132"/>
      <c r="E164" s="134"/>
      <c r="F164" s="27"/>
      <c r="G164" s="28"/>
      <c r="H164" s="29"/>
      <c r="I164" s="30"/>
      <c r="J164" s="31"/>
    </row>
    <row r="165" spans="1:10" x14ac:dyDescent="0.55000000000000004">
      <c r="A165" s="15"/>
      <c r="B165" s="123"/>
      <c r="C165" s="124"/>
      <c r="D165" s="125"/>
      <c r="E165" s="125"/>
      <c r="F165" s="4"/>
      <c r="G165" s="14"/>
      <c r="H165" s="5"/>
      <c r="I165" s="7"/>
      <c r="J165" s="9"/>
    </row>
    <row r="166" spans="1:10" x14ac:dyDescent="0.55000000000000004">
      <c r="A166" s="19"/>
      <c r="B166" s="126"/>
      <c r="C166" s="127"/>
      <c r="D166" s="126"/>
      <c r="E166" s="128"/>
      <c r="F166" s="32"/>
      <c r="G166" s="32"/>
      <c r="H166" s="20"/>
      <c r="I166" s="33"/>
      <c r="J166" s="21"/>
    </row>
    <row r="167" spans="1:10" x14ac:dyDescent="0.55000000000000004">
      <c r="A167" s="17"/>
      <c r="B167" s="129"/>
      <c r="C167" s="129"/>
      <c r="D167" s="129"/>
      <c r="E167" s="129"/>
      <c r="F167" s="34"/>
      <c r="G167" s="34"/>
      <c r="H167" s="35" t="s">
        <v>63</v>
      </c>
      <c r="I167" s="35">
        <v>0</v>
      </c>
      <c r="J167" s="35"/>
    </row>
    <row r="168" spans="1:10" ht="25" customHeight="1" thickBot="1" x14ac:dyDescent="0.6">
      <c r="A168" s="39"/>
      <c r="B168" s="135"/>
      <c r="C168" s="135"/>
      <c r="D168" s="135"/>
      <c r="E168" s="135"/>
      <c r="F168" s="40"/>
      <c r="G168" s="40"/>
      <c r="H168" s="41" t="s">
        <v>64</v>
      </c>
      <c r="I168" s="42">
        <v>0</v>
      </c>
      <c r="J168" s="42"/>
    </row>
    <row r="169" spans="1:10" ht="18.5" thickTop="1" x14ac:dyDescent="0.55000000000000004">
      <c r="A169" s="43"/>
      <c r="B169" s="140" t="s">
        <v>77</v>
      </c>
      <c r="C169" s="140"/>
      <c r="D169" s="140"/>
      <c r="E169" s="140"/>
      <c r="F169" s="140"/>
      <c r="G169" s="140"/>
      <c r="H169" s="141"/>
      <c r="I169" s="44">
        <f>SUM(I170:I171)</f>
        <v>137000</v>
      </c>
      <c r="J169" s="45"/>
    </row>
    <row r="170" spans="1:10" x14ac:dyDescent="0.55000000000000004">
      <c r="A170" s="17"/>
      <c r="B170" s="129"/>
      <c r="C170" s="129"/>
      <c r="D170" s="129"/>
      <c r="E170" s="129"/>
      <c r="F170" s="34"/>
      <c r="G170" s="34"/>
      <c r="H170" s="35" t="s">
        <v>78</v>
      </c>
      <c r="I170" s="35">
        <f>SUM(I137,I143,I149,I155,I161,I167)</f>
        <v>137000</v>
      </c>
      <c r="J170" s="35"/>
    </row>
    <row r="171" spans="1:10" x14ac:dyDescent="0.55000000000000004">
      <c r="A171" s="36"/>
      <c r="B171" s="127"/>
      <c r="C171" s="127"/>
      <c r="D171" s="47"/>
      <c r="E171" s="47"/>
      <c r="F171" s="37"/>
      <c r="G171" s="37"/>
      <c r="H171" s="35" t="s">
        <v>79</v>
      </c>
      <c r="I171" s="35">
        <f>SUM(I138,I144,I150,I156,I162,I168)</f>
        <v>0</v>
      </c>
      <c r="J171" s="38"/>
    </row>
    <row r="172" spans="1:10" x14ac:dyDescent="0.55000000000000004">
      <c r="A172" s="76" t="s">
        <v>83</v>
      </c>
      <c r="B172" s="160" t="s">
        <v>35</v>
      </c>
      <c r="C172" s="160"/>
      <c r="D172" s="160"/>
      <c r="E172" s="160"/>
      <c r="F172" s="160"/>
      <c r="G172" s="160"/>
      <c r="H172" s="160"/>
      <c r="I172" s="160"/>
      <c r="J172" s="73"/>
    </row>
    <row r="173" spans="1:10" x14ac:dyDescent="0.55000000000000004">
      <c r="A173" s="26"/>
      <c r="B173" s="132" t="s">
        <v>112</v>
      </c>
      <c r="C173" s="133"/>
      <c r="D173" s="132" t="s">
        <v>111</v>
      </c>
      <c r="E173" s="134"/>
      <c r="F173" s="27">
        <v>2</v>
      </c>
      <c r="G173" s="28" t="s">
        <v>110</v>
      </c>
      <c r="H173" s="29">
        <v>20000</v>
      </c>
      <c r="I173" s="30">
        <v>40000</v>
      </c>
      <c r="J173" s="31"/>
    </row>
    <row r="174" spans="1:10" x14ac:dyDescent="0.55000000000000004">
      <c r="A174" s="49"/>
      <c r="B174" s="123" t="s">
        <v>109</v>
      </c>
      <c r="C174" s="124"/>
      <c r="D174" s="125"/>
      <c r="E174" s="125"/>
      <c r="F174" s="4">
        <v>1</v>
      </c>
      <c r="G174" s="14" t="s">
        <v>90</v>
      </c>
      <c r="H174" s="5">
        <v>3500</v>
      </c>
      <c r="I174" s="7">
        <v>3500</v>
      </c>
      <c r="J174" s="53"/>
    </row>
    <row r="175" spans="1:10" x14ac:dyDescent="0.55000000000000004">
      <c r="A175" s="15"/>
      <c r="B175" s="123" t="s">
        <v>108</v>
      </c>
      <c r="C175" s="124"/>
      <c r="D175" s="125" t="s">
        <v>107</v>
      </c>
      <c r="E175" s="125"/>
      <c r="F175" s="4">
        <v>1</v>
      </c>
      <c r="G175" s="14" t="s">
        <v>88</v>
      </c>
      <c r="H175" s="5">
        <v>30000</v>
      </c>
      <c r="I175" s="7">
        <v>30000</v>
      </c>
      <c r="J175" s="9"/>
    </row>
    <row r="176" spans="1:10" ht="18.5" thickBot="1" x14ac:dyDescent="0.6">
      <c r="A176" s="19"/>
      <c r="B176" s="126" t="s">
        <v>106</v>
      </c>
      <c r="C176" s="127"/>
      <c r="D176" s="126"/>
      <c r="E176" s="128"/>
      <c r="F176" s="32">
        <v>2</v>
      </c>
      <c r="G176" s="32" t="s">
        <v>92</v>
      </c>
      <c r="H176" s="20">
        <v>25000</v>
      </c>
      <c r="I176" s="33">
        <v>50000</v>
      </c>
      <c r="J176" s="21"/>
    </row>
    <row r="177" spans="1:12" ht="18.5" thickTop="1" x14ac:dyDescent="0.55000000000000004">
      <c r="A177" s="43"/>
      <c r="B177" s="140" t="s">
        <v>84</v>
      </c>
      <c r="C177" s="140"/>
      <c r="D177" s="140"/>
      <c r="E177" s="140"/>
      <c r="F177" s="140"/>
      <c r="G177" s="140"/>
      <c r="H177" s="141"/>
      <c r="I177" s="44">
        <v>123500</v>
      </c>
      <c r="J177" s="45"/>
    </row>
    <row r="178" spans="1:12" x14ac:dyDescent="0.55000000000000004">
      <c r="A178" s="17"/>
      <c r="B178" s="129"/>
      <c r="C178" s="129"/>
      <c r="D178" s="129"/>
      <c r="E178" s="129"/>
      <c r="F178" s="34"/>
      <c r="G178" s="34"/>
      <c r="H178" s="35" t="s">
        <v>85</v>
      </c>
      <c r="I178" s="35">
        <v>123500</v>
      </c>
      <c r="J178" s="35"/>
    </row>
    <row r="179" spans="1:12" ht="25" customHeight="1" x14ac:dyDescent="0.55000000000000004">
      <c r="A179" s="36"/>
      <c r="B179" s="127"/>
      <c r="C179" s="127"/>
      <c r="D179" s="47"/>
      <c r="E179" s="47"/>
      <c r="F179" s="37"/>
      <c r="G179" s="37"/>
      <c r="H179" s="35" t="s">
        <v>86</v>
      </c>
      <c r="I179" s="38">
        <v>0</v>
      </c>
      <c r="J179" s="38"/>
    </row>
    <row r="180" spans="1:12" x14ac:dyDescent="0.55000000000000004">
      <c r="A180" s="76" t="s">
        <v>105</v>
      </c>
      <c r="B180" s="142" t="s">
        <v>241</v>
      </c>
      <c r="C180" s="142"/>
      <c r="D180" s="142"/>
      <c r="E180" s="142"/>
      <c r="F180" s="142"/>
      <c r="G180" s="142"/>
      <c r="H180" s="142"/>
      <c r="I180" s="142"/>
      <c r="J180" s="73"/>
    </row>
    <row r="181" spans="1:12" x14ac:dyDescent="0.55000000000000004">
      <c r="A181" s="89"/>
      <c r="B181" s="117" t="s">
        <v>101</v>
      </c>
      <c r="C181" s="117"/>
      <c r="D181" s="117"/>
      <c r="E181" s="117"/>
      <c r="F181" s="117"/>
      <c r="G181" s="117"/>
      <c r="H181" s="139"/>
      <c r="I181" s="90">
        <v>0</v>
      </c>
      <c r="J181" s="79"/>
    </row>
    <row r="182" spans="1:12" ht="19" x14ac:dyDescent="0.55000000000000004">
      <c r="A182" s="17"/>
      <c r="B182" s="129"/>
      <c r="C182" s="129"/>
      <c r="D182" s="129"/>
      <c r="E182" s="129"/>
      <c r="F182" s="34"/>
      <c r="G182" s="34"/>
      <c r="H182" s="35" t="s">
        <v>100</v>
      </c>
      <c r="I182" s="35">
        <v>0</v>
      </c>
      <c r="J182" s="35"/>
      <c r="L182" s="94" t="s">
        <v>217</v>
      </c>
    </row>
    <row r="183" spans="1:12" ht="25" customHeight="1" x14ac:dyDescent="0.55000000000000004">
      <c r="A183" s="36"/>
      <c r="B183" s="127"/>
      <c r="C183" s="127"/>
      <c r="D183" s="47"/>
      <c r="E183" s="47"/>
      <c r="F183" s="37"/>
      <c r="G183" s="37"/>
      <c r="H183" s="35" t="s">
        <v>99</v>
      </c>
      <c r="I183" s="38">
        <v>0</v>
      </c>
      <c r="J183" s="38"/>
    </row>
    <row r="184" spans="1:12" x14ac:dyDescent="0.55000000000000004">
      <c r="A184" s="76" t="s">
        <v>204</v>
      </c>
      <c r="B184" s="142" t="s">
        <v>242</v>
      </c>
      <c r="C184" s="142"/>
      <c r="D184" s="142"/>
      <c r="E184" s="142"/>
      <c r="F184" s="142"/>
      <c r="G184" s="142"/>
      <c r="H184" s="142"/>
      <c r="I184" s="142"/>
      <c r="J184" s="73"/>
    </row>
    <row r="185" spans="1:12" x14ac:dyDescent="0.55000000000000004">
      <c r="A185" s="89"/>
      <c r="B185" s="117" t="s">
        <v>209</v>
      </c>
      <c r="C185" s="117"/>
      <c r="D185" s="117"/>
      <c r="E185" s="117"/>
      <c r="F185" s="117"/>
      <c r="G185" s="117"/>
      <c r="H185" s="139"/>
      <c r="I185" s="90">
        <v>0</v>
      </c>
      <c r="J185" s="79"/>
    </row>
    <row r="186" spans="1:12" ht="19" x14ac:dyDescent="0.55000000000000004">
      <c r="A186" s="17"/>
      <c r="B186" s="129"/>
      <c r="C186" s="129"/>
      <c r="D186" s="129"/>
      <c r="E186" s="129"/>
      <c r="F186" s="34"/>
      <c r="G186" s="34"/>
      <c r="H186" s="35" t="s">
        <v>210</v>
      </c>
      <c r="I186" s="35">
        <v>0</v>
      </c>
      <c r="J186" s="35"/>
      <c r="L186" s="94" t="s">
        <v>218</v>
      </c>
    </row>
    <row r="187" spans="1:12" x14ac:dyDescent="0.55000000000000004">
      <c r="A187" s="36"/>
      <c r="B187" s="127"/>
      <c r="C187" s="127"/>
      <c r="D187" s="47"/>
      <c r="E187" s="47"/>
      <c r="F187" s="37"/>
      <c r="G187" s="37"/>
      <c r="H187" s="35" t="s">
        <v>211</v>
      </c>
      <c r="I187" s="38">
        <v>0</v>
      </c>
      <c r="J187" s="38"/>
    </row>
    <row r="188" spans="1:12" x14ac:dyDescent="0.55000000000000004">
      <c r="A188" s="88" t="s">
        <v>251</v>
      </c>
      <c r="B188" s="142" t="s">
        <v>9</v>
      </c>
      <c r="C188" s="142"/>
      <c r="D188" s="142"/>
      <c r="E188" s="142"/>
      <c r="F188" s="142"/>
      <c r="G188" s="142"/>
      <c r="H188" s="142"/>
      <c r="I188" s="142"/>
      <c r="J188" s="73"/>
    </row>
    <row r="189" spans="1:12" x14ac:dyDescent="0.55000000000000004">
      <c r="A189" s="71" t="s">
        <v>50</v>
      </c>
      <c r="B189" s="131" t="s">
        <v>40</v>
      </c>
      <c r="C189" s="131"/>
      <c r="D189" s="131"/>
      <c r="E189" s="131"/>
      <c r="F189" s="131"/>
      <c r="G189" s="131"/>
      <c r="H189" s="131"/>
      <c r="I189" s="131"/>
      <c r="J189" s="72"/>
    </row>
    <row r="190" spans="1:12" x14ac:dyDescent="0.55000000000000004">
      <c r="A190" s="26"/>
      <c r="B190" s="132" t="s">
        <v>104</v>
      </c>
      <c r="C190" s="133"/>
      <c r="D190" s="132"/>
      <c r="E190" s="134"/>
      <c r="F190" s="27">
        <v>1</v>
      </c>
      <c r="G190" s="28" t="s">
        <v>90</v>
      </c>
      <c r="H190" s="29">
        <v>5000</v>
      </c>
      <c r="I190" s="30">
        <v>5000</v>
      </c>
      <c r="J190" s="31"/>
    </row>
    <row r="191" spans="1:12" x14ac:dyDescent="0.55000000000000004">
      <c r="A191" s="15"/>
      <c r="B191" s="123"/>
      <c r="C191" s="124"/>
      <c r="D191" s="125"/>
      <c r="E191" s="125"/>
      <c r="F191" s="4"/>
      <c r="G191" s="14"/>
      <c r="H191" s="5"/>
      <c r="I191" s="7"/>
      <c r="J191" s="9"/>
    </row>
    <row r="192" spans="1:12" x14ac:dyDescent="0.55000000000000004">
      <c r="A192" s="19"/>
      <c r="B192" s="126"/>
      <c r="C192" s="127"/>
      <c r="D192" s="126"/>
      <c r="E192" s="128"/>
      <c r="F192" s="32"/>
      <c r="G192" s="32"/>
      <c r="H192" s="20"/>
      <c r="I192" s="33"/>
      <c r="J192" s="21"/>
    </row>
    <row r="193" spans="1:10" x14ac:dyDescent="0.55000000000000004">
      <c r="A193" s="17"/>
      <c r="B193" s="129"/>
      <c r="C193" s="129"/>
      <c r="D193" s="129"/>
      <c r="E193" s="129"/>
      <c r="F193" s="34"/>
      <c r="G193" s="34"/>
      <c r="H193" s="35" t="s">
        <v>63</v>
      </c>
      <c r="I193" s="35">
        <v>5000</v>
      </c>
      <c r="J193" s="35"/>
    </row>
    <row r="194" spans="1:10" x14ac:dyDescent="0.55000000000000004">
      <c r="A194" s="36"/>
      <c r="B194" s="127"/>
      <c r="C194" s="127"/>
      <c r="D194" s="127"/>
      <c r="E194" s="127"/>
      <c r="F194" s="37"/>
      <c r="G194" s="37"/>
      <c r="H194" s="35" t="s">
        <v>64</v>
      </c>
      <c r="I194" s="38">
        <f>I191</f>
        <v>0</v>
      </c>
      <c r="J194" s="38"/>
    </row>
    <row r="195" spans="1:10" x14ac:dyDescent="0.55000000000000004">
      <c r="A195" s="71" t="s">
        <v>51</v>
      </c>
      <c r="B195" s="131" t="s">
        <v>41</v>
      </c>
      <c r="C195" s="131"/>
      <c r="D195" s="131"/>
      <c r="E195" s="131"/>
      <c r="F195" s="131"/>
      <c r="G195" s="131"/>
      <c r="H195" s="131"/>
      <c r="I195" s="131"/>
      <c r="J195" s="72"/>
    </row>
    <row r="196" spans="1:10" x14ac:dyDescent="0.55000000000000004">
      <c r="A196" s="26"/>
      <c r="B196" s="132" t="s">
        <v>103</v>
      </c>
      <c r="C196" s="133"/>
      <c r="D196" s="132"/>
      <c r="E196" s="134"/>
      <c r="F196" s="27">
        <v>2</v>
      </c>
      <c r="G196" s="28" t="s">
        <v>92</v>
      </c>
      <c r="H196" s="29">
        <v>25000</v>
      </c>
      <c r="I196" s="30">
        <v>50000</v>
      </c>
      <c r="J196" s="31"/>
    </row>
    <row r="197" spans="1:10" x14ac:dyDescent="0.55000000000000004">
      <c r="A197" s="15"/>
      <c r="B197" s="123"/>
      <c r="C197" s="124"/>
      <c r="D197" s="125"/>
      <c r="E197" s="125"/>
      <c r="F197" s="4"/>
      <c r="G197" s="14"/>
      <c r="H197" s="5"/>
      <c r="I197" s="7"/>
      <c r="J197" s="9"/>
    </row>
    <row r="198" spans="1:10" x14ac:dyDescent="0.55000000000000004">
      <c r="A198" s="19"/>
      <c r="B198" s="126"/>
      <c r="C198" s="127"/>
      <c r="D198" s="126"/>
      <c r="E198" s="128"/>
      <c r="F198" s="32"/>
      <c r="G198" s="32"/>
      <c r="H198" s="20"/>
      <c r="I198" s="33"/>
      <c r="J198" s="21"/>
    </row>
    <row r="199" spans="1:10" x14ac:dyDescent="0.55000000000000004">
      <c r="A199" s="17"/>
      <c r="B199" s="129"/>
      <c r="C199" s="129"/>
      <c r="D199" s="129"/>
      <c r="E199" s="129"/>
      <c r="F199" s="34"/>
      <c r="G199" s="34"/>
      <c r="H199" s="35" t="s">
        <v>63</v>
      </c>
      <c r="I199" s="35">
        <v>50000</v>
      </c>
      <c r="J199" s="35"/>
    </row>
    <row r="200" spans="1:10" x14ac:dyDescent="0.55000000000000004">
      <c r="A200" s="36"/>
      <c r="B200" s="127"/>
      <c r="C200" s="127"/>
      <c r="D200" s="127"/>
      <c r="E200" s="127"/>
      <c r="F200" s="37"/>
      <c r="G200" s="37"/>
      <c r="H200" s="35" t="s">
        <v>64</v>
      </c>
      <c r="I200" s="38">
        <v>0</v>
      </c>
      <c r="J200" s="38"/>
    </row>
    <row r="201" spans="1:10" x14ac:dyDescent="0.55000000000000004">
      <c r="A201" s="71" t="s">
        <v>52</v>
      </c>
      <c r="B201" s="131" t="s">
        <v>42</v>
      </c>
      <c r="C201" s="131"/>
      <c r="D201" s="131"/>
      <c r="E201" s="131"/>
      <c r="F201" s="131"/>
      <c r="G201" s="131"/>
      <c r="H201" s="131"/>
      <c r="I201" s="131"/>
      <c r="J201" s="72"/>
    </row>
    <row r="202" spans="1:10" x14ac:dyDescent="0.55000000000000004">
      <c r="A202" s="26"/>
      <c r="B202" s="132" t="s">
        <v>42</v>
      </c>
      <c r="C202" s="133"/>
      <c r="D202" s="132"/>
      <c r="E202" s="134"/>
      <c r="F202" s="27">
        <v>4</v>
      </c>
      <c r="G202" s="28" t="s">
        <v>92</v>
      </c>
      <c r="H202" s="29">
        <v>25000</v>
      </c>
      <c r="I202" s="30">
        <v>100000</v>
      </c>
      <c r="J202" s="31"/>
    </row>
    <row r="203" spans="1:10" x14ac:dyDescent="0.55000000000000004">
      <c r="A203" s="15"/>
      <c r="B203" s="123"/>
      <c r="C203" s="124"/>
      <c r="D203" s="125"/>
      <c r="E203" s="125"/>
      <c r="F203" s="4"/>
      <c r="G203" s="14"/>
      <c r="H203" s="5"/>
      <c r="I203" s="7"/>
      <c r="J203" s="9"/>
    </row>
    <row r="204" spans="1:10" x14ac:dyDescent="0.55000000000000004">
      <c r="A204" s="19"/>
      <c r="B204" s="126"/>
      <c r="C204" s="127"/>
      <c r="D204" s="126"/>
      <c r="E204" s="128"/>
      <c r="F204" s="32"/>
      <c r="G204" s="32"/>
      <c r="H204" s="20"/>
      <c r="I204" s="33"/>
      <c r="J204" s="21"/>
    </row>
    <row r="205" spans="1:10" x14ac:dyDescent="0.55000000000000004">
      <c r="A205" s="17"/>
      <c r="B205" s="129"/>
      <c r="C205" s="129"/>
      <c r="D205" s="129"/>
      <c r="E205" s="129"/>
      <c r="F205" s="34"/>
      <c r="G205" s="34"/>
      <c r="H205" s="35" t="s">
        <v>63</v>
      </c>
      <c r="I205" s="35">
        <v>100000</v>
      </c>
      <c r="J205" s="35"/>
    </row>
    <row r="206" spans="1:10" x14ac:dyDescent="0.55000000000000004">
      <c r="A206" s="36"/>
      <c r="B206" s="127"/>
      <c r="C206" s="127"/>
      <c r="D206" s="127"/>
      <c r="E206" s="127"/>
      <c r="F206" s="37"/>
      <c r="G206" s="37"/>
      <c r="H206" s="35" t="s">
        <v>64</v>
      </c>
      <c r="I206" s="38">
        <v>0</v>
      </c>
      <c r="J206" s="38"/>
    </row>
    <row r="207" spans="1:10" x14ac:dyDescent="0.55000000000000004">
      <c r="A207" s="71" t="s">
        <v>53</v>
      </c>
      <c r="B207" s="131" t="s">
        <v>43</v>
      </c>
      <c r="C207" s="131"/>
      <c r="D207" s="131"/>
      <c r="E207" s="131"/>
      <c r="F207" s="131"/>
      <c r="G207" s="131"/>
      <c r="H207" s="131"/>
      <c r="I207" s="131"/>
      <c r="J207" s="72"/>
    </row>
    <row r="208" spans="1:10" x14ac:dyDescent="0.55000000000000004">
      <c r="A208" s="26"/>
      <c r="B208" s="132"/>
      <c r="C208" s="133"/>
      <c r="D208" s="132"/>
      <c r="E208" s="134"/>
      <c r="F208" s="27"/>
      <c r="G208" s="28"/>
      <c r="H208" s="29"/>
      <c r="I208" s="30"/>
      <c r="J208" s="31"/>
    </row>
    <row r="209" spans="1:10" x14ac:dyDescent="0.55000000000000004">
      <c r="A209" s="15"/>
      <c r="B209" s="123"/>
      <c r="C209" s="124"/>
      <c r="D209" s="125"/>
      <c r="E209" s="125"/>
      <c r="F209" s="4"/>
      <c r="G209" s="14"/>
      <c r="H209" s="5"/>
      <c r="I209" s="7"/>
      <c r="J209" s="9"/>
    </row>
    <row r="210" spans="1:10" x14ac:dyDescent="0.55000000000000004">
      <c r="A210" s="19"/>
      <c r="B210" s="126"/>
      <c r="C210" s="127"/>
      <c r="D210" s="126"/>
      <c r="E210" s="128"/>
      <c r="F210" s="32"/>
      <c r="G210" s="32"/>
      <c r="H210" s="20"/>
      <c r="I210" s="33"/>
      <c r="J210" s="21"/>
    </row>
    <row r="211" spans="1:10" x14ac:dyDescent="0.55000000000000004">
      <c r="A211" s="17"/>
      <c r="B211" s="129"/>
      <c r="C211" s="129"/>
      <c r="D211" s="129"/>
      <c r="E211" s="129"/>
      <c r="F211" s="34"/>
      <c r="G211" s="34"/>
      <c r="H211" s="35" t="s">
        <v>63</v>
      </c>
      <c r="I211" s="35">
        <v>0</v>
      </c>
      <c r="J211" s="35"/>
    </row>
    <row r="212" spans="1:10" x14ac:dyDescent="0.55000000000000004">
      <c r="A212" s="36"/>
      <c r="B212" s="127"/>
      <c r="C212" s="127"/>
      <c r="D212" s="127"/>
      <c r="E212" s="127"/>
      <c r="F212" s="37"/>
      <c r="G212" s="37"/>
      <c r="H212" s="35" t="s">
        <v>64</v>
      </c>
      <c r="I212" s="38">
        <v>0</v>
      </c>
      <c r="J212" s="38"/>
    </row>
    <row r="213" spans="1:10" x14ac:dyDescent="0.55000000000000004">
      <c r="A213" s="71" t="s">
        <v>54</v>
      </c>
      <c r="B213" s="131" t="s">
        <v>44</v>
      </c>
      <c r="C213" s="131"/>
      <c r="D213" s="131"/>
      <c r="E213" s="131"/>
      <c r="F213" s="131"/>
      <c r="G213" s="131"/>
      <c r="H213" s="131"/>
      <c r="I213" s="131"/>
      <c r="J213" s="72"/>
    </row>
    <row r="214" spans="1:10" x14ac:dyDescent="0.55000000000000004">
      <c r="A214" s="26"/>
      <c r="B214" s="132" t="s">
        <v>44</v>
      </c>
      <c r="C214" s="133"/>
      <c r="D214" s="132"/>
      <c r="E214" s="134"/>
      <c r="F214" s="27">
        <v>2</v>
      </c>
      <c r="G214" s="28" t="s">
        <v>92</v>
      </c>
      <c r="H214" s="29">
        <v>20000</v>
      </c>
      <c r="I214" s="30">
        <v>40000</v>
      </c>
      <c r="J214" s="31"/>
    </row>
    <row r="215" spans="1:10" x14ac:dyDescent="0.55000000000000004">
      <c r="A215" s="15"/>
      <c r="B215" s="123"/>
      <c r="C215" s="124"/>
      <c r="D215" s="125"/>
      <c r="E215" s="125"/>
      <c r="F215" s="4"/>
      <c r="G215" s="14"/>
      <c r="H215" s="5"/>
      <c r="I215" s="7"/>
      <c r="J215" s="9"/>
    </row>
    <row r="216" spans="1:10" x14ac:dyDescent="0.55000000000000004">
      <c r="A216" s="19"/>
      <c r="B216" s="126"/>
      <c r="C216" s="127"/>
      <c r="D216" s="126"/>
      <c r="E216" s="128"/>
      <c r="F216" s="32"/>
      <c r="G216" s="32"/>
      <c r="H216" s="20"/>
      <c r="I216" s="33"/>
      <c r="J216" s="21"/>
    </row>
    <row r="217" spans="1:10" x14ac:dyDescent="0.55000000000000004">
      <c r="A217" s="17"/>
      <c r="B217" s="129"/>
      <c r="C217" s="129"/>
      <c r="D217" s="129"/>
      <c r="E217" s="129"/>
      <c r="F217" s="34"/>
      <c r="G217" s="34"/>
      <c r="H217" s="35" t="s">
        <v>63</v>
      </c>
      <c r="I217" s="35">
        <v>40000</v>
      </c>
      <c r="J217" s="35"/>
    </row>
    <row r="218" spans="1:10" x14ac:dyDescent="0.55000000000000004">
      <c r="A218" s="36"/>
      <c r="B218" s="127"/>
      <c r="C218" s="127"/>
      <c r="D218" s="127"/>
      <c r="E218" s="127"/>
      <c r="F218" s="37"/>
      <c r="G218" s="37"/>
      <c r="H218" s="35" t="s">
        <v>64</v>
      </c>
      <c r="I218" s="38">
        <v>0</v>
      </c>
      <c r="J218" s="38"/>
    </row>
    <row r="219" spans="1:10" x14ac:dyDescent="0.55000000000000004">
      <c r="A219" s="71" t="s">
        <v>55</v>
      </c>
      <c r="B219" s="131" t="s">
        <v>45</v>
      </c>
      <c r="C219" s="131"/>
      <c r="D219" s="131"/>
      <c r="E219" s="131"/>
      <c r="F219" s="131"/>
      <c r="G219" s="131"/>
      <c r="H219" s="131"/>
      <c r="I219" s="131"/>
      <c r="J219" s="72"/>
    </row>
    <row r="220" spans="1:10" x14ac:dyDescent="0.55000000000000004">
      <c r="A220" s="26"/>
      <c r="B220" s="132"/>
      <c r="C220" s="133"/>
      <c r="D220" s="132"/>
      <c r="E220" s="134"/>
      <c r="F220" s="27"/>
      <c r="G220" s="28"/>
      <c r="H220" s="29"/>
      <c r="I220" s="30"/>
      <c r="J220" s="31"/>
    </row>
    <row r="221" spans="1:10" x14ac:dyDescent="0.55000000000000004">
      <c r="A221" s="15"/>
      <c r="B221" s="123"/>
      <c r="C221" s="124"/>
      <c r="D221" s="125"/>
      <c r="E221" s="125"/>
      <c r="F221" s="4"/>
      <c r="G221" s="14"/>
      <c r="H221" s="5"/>
      <c r="I221" s="7"/>
      <c r="J221" s="9"/>
    </row>
    <row r="222" spans="1:10" x14ac:dyDescent="0.55000000000000004">
      <c r="A222" s="19"/>
      <c r="B222" s="126"/>
      <c r="C222" s="127"/>
      <c r="D222" s="126"/>
      <c r="E222" s="128"/>
      <c r="F222" s="32"/>
      <c r="G222" s="32"/>
      <c r="H222" s="20"/>
      <c r="I222" s="33"/>
      <c r="J222" s="21"/>
    </row>
    <row r="223" spans="1:10" x14ac:dyDescent="0.55000000000000004">
      <c r="A223" s="17"/>
      <c r="B223" s="129"/>
      <c r="C223" s="129"/>
      <c r="D223" s="129"/>
      <c r="E223" s="129"/>
      <c r="F223" s="34"/>
      <c r="G223" s="34"/>
      <c r="H223" s="35" t="s">
        <v>63</v>
      </c>
      <c r="I223" s="35">
        <v>0</v>
      </c>
      <c r="J223" s="35"/>
    </row>
    <row r="224" spans="1:10" x14ac:dyDescent="0.55000000000000004">
      <c r="A224" s="36"/>
      <c r="B224" s="127"/>
      <c r="C224" s="127"/>
      <c r="D224" s="127"/>
      <c r="E224" s="127"/>
      <c r="F224" s="37"/>
      <c r="G224" s="37"/>
      <c r="H224" s="35" t="s">
        <v>64</v>
      </c>
      <c r="I224" s="38">
        <v>0</v>
      </c>
      <c r="J224" s="38"/>
    </row>
    <row r="225" spans="1:10" x14ac:dyDescent="0.55000000000000004">
      <c r="A225" s="71" t="s">
        <v>56</v>
      </c>
      <c r="B225" s="131" t="s">
        <v>46</v>
      </c>
      <c r="C225" s="131"/>
      <c r="D225" s="131"/>
      <c r="E225" s="131"/>
      <c r="F225" s="131"/>
      <c r="G225" s="131"/>
      <c r="H225" s="131"/>
      <c r="I225" s="131"/>
      <c r="J225" s="72"/>
    </row>
    <row r="226" spans="1:10" x14ac:dyDescent="0.55000000000000004">
      <c r="A226" s="26"/>
      <c r="B226" s="132" t="s">
        <v>102</v>
      </c>
      <c r="C226" s="133"/>
      <c r="D226" s="132"/>
      <c r="E226" s="134"/>
      <c r="F226" s="27">
        <v>3</v>
      </c>
      <c r="G226" s="28" t="s">
        <v>92</v>
      </c>
      <c r="H226" s="29">
        <v>30000</v>
      </c>
      <c r="I226" s="30">
        <v>90000</v>
      </c>
      <c r="J226" s="31"/>
    </row>
    <row r="227" spans="1:10" x14ac:dyDescent="0.55000000000000004">
      <c r="A227" s="15"/>
      <c r="B227" s="123"/>
      <c r="C227" s="124"/>
      <c r="D227" s="125"/>
      <c r="E227" s="125"/>
      <c r="F227" s="4"/>
      <c r="G227" s="14"/>
      <c r="H227" s="5"/>
      <c r="I227" s="7"/>
      <c r="J227" s="9"/>
    </row>
    <row r="228" spans="1:10" x14ac:dyDescent="0.55000000000000004">
      <c r="A228" s="19"/>
      <c r="B228" s="126"/>
      <c r="C228" s="127"/>
      <c r="D228" s="126"/>
      <c r="E228" s="128"/>
      <c r="F228" s="32"/>
      <c r="G228" s="32"/>
      <c r="H228" s="20"/>
      <c r="I228" s="33"/>
      <c r="J228" s="21"/>
    </row>
    <row r="229" spans="1:10" x14ac:dyDescent="0.55000000000000004">
      <c r="A229" s="17"/>
      <c r="B229" s="129"/>
      <c r="C229" s="129"/>
      <c r="D229" s="129"/>
      <c r="E229" s="129"/>
      <c r="F229" s="34"/>
      <c r="G229" s="34"/>
      <c r="H229" s="35" t="s">
        <v>63</v>
      </c>
      <c r="I229" s="35">
        <v>90000</v>
      </c>
      <c r="J229" s="35"/>
    </row>
    <row r="230" spans="1:10" x14ac:dyDescent="0.55000000000000004">
      <c r="A230" s="39"/>
      <c r="B230" s="135"/>
      <c r="C230" s="135"/>
      <c r="D230" s="135"/>
      <c r="E230" s="135"/>
      <c r="F230" s="40"/>
      <c r="G230" s="40"/>
      <c r="H230" s="41" t="s">
        <v>64</v>
      </c>
      <c r="I230" s="42">
        <v>0</v>
      </c>
      <c r="J230" s="42"/>
    </row>
    <row r="231" spans="1:10" x14ac:dyDescent="0.55000000000000004">
      <c r="A231" s="3"/>
      <c r="B231" s="190" t="s">
        <v>212</v>
      </c>
      <c r="C231" s="190"/>
      <c r="D231" s="190"/>
      <c r="E231" s="190"/>
      <c r="F231" s="190"/>
      <c r="G231" s="190"/>
      <c r="H231" s="190"/>
      <c r="I231" s="10">
        <f>SUM(I232:I233)</f>
        <v>285000</v>
      </c>
      <c r="J231" s="11"/>
    </row>
    <row r="232" spans="1:10" x14ac:dyDescent="0.55000000000000004">
      <c r="A232" s="17"/>
      <c r="B232" s="129"/>
      <c r="C232" s="129"/>
      <c r="D232" s="129"/>
      <c r="E232" s="129"/>
      <c r="F232" s="34"/>
      <c r="G232" s="34"/>
      <c r="H232" s="35" t="s">
        <v>213</v>
      </c>
      <c r="I232" s="35">
        <f>SUM(I193,I199,I205,I211,I217,I223,I229)</f>
        <v>285000</v>
      </c>
      <c r="J232" s="35"/>
    </row>
    <row r="233" spans="1:10" ht="18.5" thickBot="1" x14ac:dyDescent="0.6">
      <c r="A233" s="39"/>
      <c r="B233" s="135"/>
      <c r="C233" s="135"/>
      <c r="D233" s="46"/>
      <c r="E233" s="46"/>
      <c r="F233" s="40"/>
      <c r="G233" s="40"/>
      <c r="H233" s="41" t="s">
        <v>214</v>
      </c>
      <c r="I233" s="42">
        <f>SUM(I194,I200,I206,I212,I218,I224,I230)</f>
        <v>0</v>
      </c>
      <c r="J233" s="42"/>
    </row>
    <row r="234" spans="1:10" ht="18.5" thickTop="1" x14ac:dyDescent="0.55000000000000004">
      <c r="A234" s="200" t="s">
        <v>206</v>
      </c>
      <c r="B234" s="140"/>
      <c r="C234" s="140"/>
      <c r="D234" s="140"/>
      <c r="E234" s="140"/>
      <c r="F234" s="140"/>
      <c r="G234" s="140"/>
      <c r="H234" s="140"/>
      <c r="I234" s="201">
        <f>SUM(I13,I103,I119,I126,I130,I170,I178,I232)</f>
        <v>7616000</v>
      </c>
      <c r="J234" s="202"/>
    </row>
    <row r="235" spans="1:10" x14ac:dyDescent="0.55000000000000004">
      <c r="A235" s="194" t="s">
        <v>207</v>
      </c>
      <c r="B235" s="195"/>
      <c r="C235" s="195"/>
      <c r="D235" s="195"/>
      <c r="E235" s="195"/>
      <c r="F235" s="195"/>
      <c r="G235" s="195"/>
      <c r="H235" s="195"/>
      <c r="I235" s="196">
        <f>SUM(I104,I120,I127,I131,I171,I179,I233)</f>
        <v>48800</v>
      </c>
      <c r="J235" s="197"/>
    </row>
    <row r="236" spans="1:10" x14ac:dyDescent="0.55000000000000004">
      <c r="A236" s="194" t="s">
        <v>208</v>
      </c>
      <c r="B236" s="195"/>
      <c r="C236" s="195"/>
      <c r="D236" s="195"/>
      <c r="E236" s="195"/>
      <c r="F236" s="195"/>
      <c r="G236" s="195"/>
      <c r="H236" s="195"/>
      <c r="I236" s="196">
        <f>SUM(I13,I102,I118,I125,I129,I169,I177,I231)</f>
        <v>7664800</v>
      </c>
      <c r="J236" s="197"/>
    </row>
    <row r="237" spans="1:10" x14ac:dyDescent="0.55000000000000004">
      <c r="A237" s="194" t="s">
        <v>11</v>
      </c>
      <c r="B237" s="195"/>
      <c r="C237" s="195"/>
      <c r="D237" s="195"/>
      <c r="E237" s="195"/>
      <c r="F237" s="195"/>
      <c r="G237" s="195"/>
      <c r="H237" s="198"/>
      <c r="I237" s="199">
        <f>I236*0.1</f>
        <v>766480</v>
      </c>
      <c r="J237" s="197"/>
    </row>
    <row r="238" spans="1:10" x14ac:dyDescent="0.55000000000000004">
      <c r="A238" s="18"/>
      <c r="J238" s="18"/>
    </row>
  </sheetData>
  <mergeCells count="409">
    <mergeCell ref="A1:J1"/>
    <mergeCell ref="A2:J3"/>
    <mergeCell ref="A4:J4"/>
    <mergeCell ref="B5:C5"/>
    <mergeCell ref="D5:G5"/>
    <mergeCell ref="A7:J7"/>
    <mergeCell ref="B12:C12"/>
    <mergeCell ref="D12:E12"/>
    <mergeCell ref="B13:H13"/>
    <mergeCell ref="B14:I14"/>
    <mergeCell ref="B15:I15"/>
    <mergeCell ref="B16:C16"/>
    <mergeCell ref="D16:E16"/>
    <mergeCell ref="B8:C8"/>
    <mergeCell ref="D8:E8"/>
    <mergeCell ref="B9:I9"/>
    <mergeCell ref="B10:C10"/>
    <mergeCell ref="D10:E10"/>
    <mergeCell ref="B11:C11"/>
    <mergeCell ref="D11:E11"/>
    <mergeCell ref="B20:C20"/>
    <mergeCell ref="D20:E20"/>
    <mergeCell ref="B21:C21"/>
    <mergeCell ref="D21:E21"/>
    <mergeCell ref="B22:I22"/>
    <mergeCell ref="B23:C23"/>
    <mergeCell ref="D23:E23"/>
    <mergeCell ref="B17:C17"/>
    <mergeCell ref="D17:E17"/>
    <mergeCell ref="B18:C18"/>
    <mergeCell ref="D18:E18"/>
    <mergeCell ref="B19:C19"/>
    <mergeCell ref="D19:E19"/>
    <mergeCell ref="B27:C27"/>
    <mergeCell ref="D27:E27"/>
    <mergeCell ref="B28:I28"/>
    <mergeCell ref="B29:C29"/>
    <mergeCell ref="D29:E29"/>
    <mergeCell ref="B30:C30"/>
    <mergeCell ref="D30:E30"/>
    <mergeCell ref="B24:C24"/>
    <mergeCell ref="D24:E24"/>
    <mergeCell ref="B25:C25"/>
    <mergeCell ref="D25:E25"/>
    <mergeCell ref="B26:C26"/>
    <mergeCell ref="D26:E26"/>
    <mergeCell ref="B34:C34"/>
    <mergeCell ref="D34:E34"/>
    <mergeCell ref="B35:C35"/>
    <mergeCell ref="D35:E35"/>
    <mergeCell ref="B36:C36"/>
    <mergeCell ref="D36:E36"/>
    <mergeCell ref="B31:C31"/>
    <mergeCell ref="D31:E31"/>
    <mergeCell ref="B32:C32"/>
    <mergeCell ref="D32:E32"/>
    <mergeCell ref="B33:C33"/>
    <mergeCell ref="D33:E33"/>
    <mergeCell ref="B41:C41"/>
    <mergeCell ref="D41:E41"/>
    <mergeCell ref="B42:C42"/>
    <mergeCell ref="D42:E42"/>
    <mergeCell ref="B43:C43"/>
    <mergeCell ref="D43:E43"/>
    <mergeCell ref="B37:C37"/>
    <mergeCell ref="D37:E37"/>
    <mergeCell ref="B38:I38"/>
    <mergeCell ref="B39:C39"/>
    <mergeCell ref="D39:E39"/>
    <mergeCell ref="B40:C40"/>
    <mergeCell ref="D40:E40"/>
    <mergeCell ref="B48:C48"/>
    <mergeCell ref="D48:E48"/>
    <mergeCell ref="B49:C49"/>
    <mergeCell ref="D49:E49"/>
    <mergeCell ref="B50:C50"/>
    <mergeCell ref="D50:E50"/>
    <mergeCell ref="B44:I44"/>
    <mergeCell ref="B45:C45"/>
    <mergeCell ref="D45:E45"/>
    <mergeCell ref="B46:C46"/>
    <mergeCell ref="D46:E46"/>
    <mergeCell ref="B47:C47"/>
    <mergeCell ref="D47:E47"/>
    <mergeCell ref="B56:C56"/>
    <mergeCell ref="D56:E56"/>
    <mergeCell ref="B57:C57"/>
    <mergeCell ref="D57:E57"/>
    <mergeCell ref="B58:C58"/>
    <mergeCell ref="D58:E58"/>
    <mergeCell ref="B51:C51"/>
    <mergeCell ref="D51:E51"/>
    <mergeCell ref="B52:C52"/>
    <mergeCell ref="D52:E52"/>
    <mergeCell ref="B53:I53"/>
    <mergeCell ref="B54:C54"/>
    <mergeCell ref="D54:E54"/>
    <mergeCell ref="B63:C63"/>
    <mergeCell ref="D63:E63"/>
    <mergeCell ref="B64:C64"/>
    <mergeCell ref="D64:E64"/>
    <mergeCell ref="B65:I65"/>
    <mergeCell ref="B66:C66"/>
    <mergeCell ref="D66:E66"/>
    <mergeCell ref="B59:I59"/>
    <mergeCell ref="B60:C60"/>
    <mergeCell ref="D60:E60"/>
    <mergeCell ref="B61:C61"/>
    <mergeCell ref="D61:E61"/>
    <mergeCell ref="B62:C62"/>
    <mergeCell ref="D62:E62"/>
    <mergeCell ref="B70:C70"/>
    <mergeCell ref="D70:E70"/>
    <mergeCell ref="B71:I71"/>
    <mergeCell ref="B72:C72"/>
    <mergeCell ref="D72:E72"/>
    <mergeCell ref="B73:C73"/>
    <mergeCell ref="D73:E73"/>
    <mergeCell ref="B67:C67"/>
    <mergeCell ref="D67:E67"/>
    <mergeCell ref="B68:C68"/>
    <mergeCell ref="D68:E68"/>
    <mergeCell ref="B69:C69"/>
    <mergeCell ref="D69:E69"/>
    <mergeCell ref="B77:C77"/>
    <mergeCell ref="D77:E77"/>
    <mergeCell ref="B78:I78"/>
    <mergeCell ref="B79:C79"/>
    <mergeCell ref="D79:E79"/>
    <mergeCell ref="B80:C80"/>
    <mergeCell ref="D80:E80"/>
    <mergeCell ref="B74:C74"/>
    <mergeCell ref="D74:E74"/>
    <mergeCell ref="B75:C75"/>
    <mergeCell ref="D75:E75"/>
    <mergeCell ref="B76:C76"/>
    <mergeCell ref="D76:E76"/>
    <mergeCell ref="B84:I84"/>
    <mergeCell ref="B85:C85"/>
    <mergeCell ref="D85:E85"/>
    <mergeCell ref="B86:C86"/>
    <mergeCell ref="D86:E86"/>
    <mergeCell ref="B87:C87"/>
    <mergeCell ref="D87:E87"/>
    <mergeCell ref="B81:C81"/>
    <mergeCell ref="D81:E81"/>
    <mergeCell ref="B82:C82"/>
    <mergeCell ref="D82:E82"/>
    <mergeCell ref="B83:C83"/>
    <mergeCell ref="D83:E83"/>
    <mergeCell ref="B92:C92"/>
    <mergeCell ref="D92:E92"/>
    <mergeCell ref="B93:C93"/>
    <mergeCell ref="D93:E93"/>
    <mergeCell ref="B94:C94"/>
    <mergeCell ref="D94:E94"/>
    <mergeCell ref="B88:C88"/>
    <mergeCell ref="D88:E88"/>
    <mergeCell ref="B89:C89"/>
    <mergeCell ref="D89:E89"/>
    <mergeCell ref="B90:I90"/>
    <mergeCell ref="B91:C91"/>
    <mergeCell ref="D91:E91"/>
    <mergeCell ref="B99:C99"/>
    <mergeCell ref="D99:E99"/>
    <mergeCell ref="B100:C100"/>
    <mergeCell ref="D100:E100"/>
    <mergeCell ref="B101:C101"/>
    <mergeCell ref="D101:E101"/>
    <mergeCell ref="B95:C95"/>
    <mergeCell ref="D95:E95"/>
    <mergeCell ref="B96:I96"/>
    <mergeCell ref="B97:C97"/>
    <mergeCell ref="D97:E97"/>
    <mergeCell ref="B98:C98"/>
    <mergeCell ref="D98:E98"/>
    <mergeCell ref="B116:C116"/>
    <mergeCell ref="D116:E116"/>
    <mergeCell ref="B117:C117"/>
    <mergeCell ref="D117:E117"/>
    <mergeCell ref="B118:H118"/>
    <mergeCell ref="B119:C119"/>
    <mergeCell ref="D119:E119"/>
    <mergeCell ref="B102:H102"/>
    <mergeCell ref="B103:C103"/>
    <mergeCell ref="D103:E103"/>
    <mergeCell ref="B104:C104"/>
    <mergeCell ref="B105:I105"/>
    <mergeCell ref="B106:C106"/>
    <mergeCell ref="D106:E106"/>
    <mergeCell ref="B107:C107"/>
    <mergeCell ref="D107:E107"/>
    <mergeCell ref="B108:C108"/>
    <mergeCell ref="D108:E108"/>
    <mergeCell ref="B109:C109"/>
    <mergeCell ref="D109:E109"/>
    <mergeCell ref="B113:C113"/>
    <mergeCell ref="D113:E113"/>
    <mergeCell ref="B114:C114"/>
    <mergeCell ref="D114:E114"/>
    <mergeCell ref="B124:C124"/>
    <mergeCell ref="D124:E124"/>
    <mergeCell ref="B125:H125"/>
    <mergeCell ref="B126:C126"/>
    <mergeCell ref="D126:E126"/>
    <mergeCell ref="B127:C127"/>
    <mergeCell ref="B120:C120"/>
    <mergeCell ref="B121:I121"/>
    <mergeCell ref="B122:C122"/>
    <mergeCell ref="D122:E122"/>
    <mergeCell ref="B123:C123"/>
    <mergeCell ref="D123:E123"/>
    <mergeCell ref="B133:I133"/>
    <mergeCell ref="B134:C134"/>
    <mergeCell ref="D134:E134"/>
    <mergeCell ref="B135:C135"/>
    <mergeCell ref="D135:E135"/>
    <mergeCell ref="B136:C136"/>
    <mergeCell ref="D136:E136"/>
    <mergeCell ref="B128:I128"/>
    <mergeCell ref="B129:H129"/>
    <mergeCell ref="B130:C130"/>
    <mergeCell ref="D130:E130"/>
    <mergeCell ref="B131:C131"/>
    <mergeCell ref="B132:I132"/>
    <mergeCell ref="B141:C141"/>
    <mergeCell ref="D141:E141"/>
    <mergeCell ref="B142:C142"/>
    <mergeCell ref="D142:E142"/>
    <mergeCell ref="B143:C143"/>
    <mergeCell ref="D143:E143"/>
    <mergeCell ref="B137:C137"/>
    <mergeCell ref="D137:E137"/>
    <mergeCell ref="B138:C138"/>
    <mergeCell ref="D138:E138"/>
    <mergeCell ref="B139:I139"/>
    <mergeCell ref="B140:C140"/>
    <mergeCell ref="D140:E140"/>
    <mergeCell ref="B148:C148"/>
    <mergeCell ref="D148:E148"/>
    <mergeCell ref="B149:C149"/>
    <mergeCell ref="D149:E149"/>
    <mergeCell ref="B150:C150"/>
    <mergeCell ref="D150:E150"/>
    <mergeCell ref="B144:C144"/>
    <mergeCell ref="D144:E144"/>
    <mergeCell ref="B145:I145"/>
    <mergeCell ref="B146:C146"/>
    <mergeCell ref="D146:E146"/>
    <mergeCell ref="B147:C147"/>
    <mergeCell ref="D147:E147"/>
    <mergeCell ref="B155:C155"/>
    <mergeCell ref="D155:E155"/>
    <mergeCell ref="B156:C156"/>
    <mergeCell ref="D156:E156"/>
    <mergeCell ref="B157:I157"/>
    <mergeCell ref="B158:C158"/>
    <mergeCell ref="D158:E158"/>
    <mergeCell ref="B151:I151"/>
    <mergeCell ref="B152:C152"/>
    <mergeCell ref="D152:E152"/>
    <mergeCell ref="B153:C153"/>
    <mergeCell ref="D153:E153"/>
    <mergeCell ref="B154:C154"/>
    <mergeCell ref="D154:E154"/>
    <mergeCell ref="B162:C162"/>
    <mergeCell ref="D162:E162"/>
    <mergeCell ref="B163:I163"/>
    <mergeCell ref="B164:C164"/>
    <mergeCell ref="D164:E164"/>
    <mergeCell ref="B165:C165"/>
    <mergeCell ref="D165:E165"/>
    <mergeCell ref="B159:C159"/>
    <mergeCell ref="D159:E159"/>
    <mergeCell ref="B160:C160"/>
    <mergeCell ref="D160:E160"/>
    <mergeCell ref="B161:C161"/>
    <mergeCell ref="D161:E161"/>
    <mergeCell ref="B169:H169"/>
    <mergeCell ref="B170:C170"/>
    <mergeCell ref="D170:E170"/>
    <mergeCell ref="B171:C171"/>
    <mergeCell ref="B172:I172"/>
    <mergeCell ref="B173:C173"/>
    <mergeCell ref="D173:E173"/>
    <mergeCell ref="B166:C166"/>
    <mergeCell ref="D166:E166"/>
    <mergeCell ref="B167:C167"/>
    <mergeCell ref="D167:E167"/>
    <mergeCell ref="B168:C168"/>
    <mergeCell ref="D168:E168"/>
    <mergeCell ref="B177:H177"/>
    <mergeCell ref="B178:C178"/>
    <mergeCell ref="D178:E178"/>
    <mergeCell ref="B179:C179"/>
    <mergeCell ref="B180:I180"/>
    <mergeCell ref="B181:H181"/>
    <mergeCell ref="B174:C174"/>
    <mergeCell ref="D174:E174"/>
    <mergeCell ref="B175:C175"/>
    <mergeCell ref="D175:E175"/>
    <mergeCell ref="B176:C176"/>
    <mergeCell ref="D176:E176"/>
    <mergeCell ref="B187:C187"/>
    <mergeCell ref="B188:I188"/>
    <mergeCell ref="B189:I189"/>
    <mergeCell ref="B190:C190"/>
    <mergeCell ref="D190:E190"/>
    <mergeCell ref="B191:C191"/>
    <mergeCell ref="D191:E191"/>
    <mergeCell ref="B182:C182"/>
    <mergeCell ref="D182:E182"/>
    <mergeCell ref="B183:C183"/>
    <mergeCell ref="B184:I184"/>
    <mergeCell ref="B185:H185"/>
    <mergeCell ref="B186:C186"/>
    <mergeCell ref="D186:E186"/>
    <mergeCell ref="B195:I195"/>
    <mergeCell ref="B196:C196"/>
    <mergeCell ref="D196:E196"/>
    <mergeCell ref="B197:C197"/>
    <mergeCell ref="D197:E197"/>
    <mergeCell ref="B198:C198"/>
    <mergeCell ref="D198:E198"/>
    <mergeCell ref="B192:C192"/>
    <mergeCell ref="D192:E192"/>
    <mergeCell ref="B193:C193"/>
    <mergeCell ref="D193:E193"/>
    <mergeCell ref="B194:C194"/>
    <mergeCell ref="D194:E194"/>
    <mergeCell ref="B203:C203"/>
    <mergeCell ref="D203:E203"/>
    <mergeCell ref="B204:C204"/>
    <mergeCell ref="D204:E204"/>
    <mergeCell ref="B205:C205"/>
    <mergeCell ref="D205:E205"/>
    <mergeCell ref="B199:C199"/>
    <mergeCell ref="D199:E199"/>
    <mergeCell ref="B200:C200"/>
    <mergeCell ref="D200:E200"/>
    <mergeCell ref="B201:I201"/>
    <mergeCell ref="B202:C202"/>
    <mergeCell ref="D202:E202"/>
    <mergeCell ref="B210:C210"/>
    <mergeCell ref="D210:E210"/>
    <mergeCell ref="B211:C211"/>
    <mergeCell ref="D211:E211"/>
    <mergeCell ref="B212:C212"/>
    <mergeCell ref="D212:E212"/>
    <mergeCell ref="B206:C206"/>
    <mergeCell ref="D206:E206"/>
    <mergeCell ref="B207:I207"/>
    <mergeCell ref="B208:C208"/>
    <mergeCell ref="D208:E208"/>
    <mergeCell ref="B209:C209"/>
    <mergeCell ref="D209:E209"/>
    <mergeCell ref="A237:H237"/>
    <mergeCell ref="I237:J237"/>
    <mergeCell ref="B231:H231"/>
    <mergeCell ref="B232:C232"/>
    <mergeCell ref="D232:E232"/>
    <mergeCell ref="B233:C233"/>
    <mergeCell ref="A234:H234"/>
    <mergeCell ref="I234:J234"/>
    <mergeCell ref="B228:C228"/>
    <mergeCell ref="D228:E228"/>
    <mergeCell ref="B229:C229"/>
    <mergeCell ref="D229:E229"/>
    <mergeCell ref="B230:C230"/>
    <mergeCell ref="D230:E230"/>
    <mergeCell ref="A235:H235"/>
    <mergeCell ref="I235:J235"/>
    <mergeCell ref="A236:H236"/>
    <mergeCell ref="I236:J236"/>
    <mergeCell ref="B225:I225"/>
    <mergeCell ref="B226:C226"/>
    <mergeCell ref="D226:E226"/>
    <mergeCell ref="B227:C227"/>
    <mergeCell ref="D227:E227"/>
    <mergeCell ref="B221:C221"/>
    <mergeCell ref="D221:E221"/>
    <mergeCell ref="B222:C222"/>
    <mergeCell ref="D222:E222"/>
    <mergeCell ref="B223:C223"/>
    <mergeCell ref="D223:E223"/>
    <mergeCell ref="B115:C115"/>
    <mergeCell ref="D115:E115"/>
    <mergeCell ref="B110:C110"/>
    <mergeCell ref="D110:E110"/>
    <mergeCell ref="B111:C111"/>
    <mergeCell ref="D111:E111"/>
    <mergeCell ref="B112:C112"/>
    <mergeCell ref="D112:E112"/>
    <mergeCell ref="B224:C224"/>
    <mergeCell ref="D224:E224"/>
    <mergeCell ref="D217:E217"/>
    <mergeCell ref="B218:C218"/>
    <mergeCell ref="D218:E218"/>
    <mergeCell ref="B219:I219"/>
    <mergeCell ref="B220:C220"/>
    <mergeCell ref="D220:E220"/>
    <mergeCell ref="B213:I213"/>
    <mergeCell ref="B214:C214"/>
    <mergeCell ref="D214:E214"/>
    <mergeCell ref="B215:C215"/>
    <mergeCell ref="D215:E215"/>
    <mergeCell ref="B216:C216"/>
    <mergeCell ref="D216:E216"/>
    <mergeCell ref="B217:C217"/>
  </mergeCells>
  <phoneticPr fontId="1"/>
  <printOptions horizontalCentered="1"/>
  <pageMargins left="0.39370078740157483" right="0.39370078740157483" top="0.35433070866141736" bottom="0.39370078740157483" header="0.31496062992125984" footer="0.31496062992125984"/>
  <pageSetup paperSize="9" scale="38" fitToHeight="0" orientation="portrait" r:id="rId1"/>
  <rowBreaks count="3" manualBreakCount="3">
    <brk id="104" max="22" man="1"/>
    <brk id="187" max="22" man="1"/>
    <brk id="2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1DD06-CD38-4C2C-82C1-BE3CBAFB0223}">
  <sheetPr>
    <tabColor rgb="FF00B0F0"/>
    <pageSetUpPr fitToPage="1"/>
  </sheetPr>
  <dimension ref="A1:O228"/>
  <sheetViews>
    <sheetView showGridLines="0" view="pageBreakPreview" zoomScale="85" zoomScaleNormal="100" zoomScaleSheetLayoutView="85" zoomScalePageLayoutView="55" workbookViewId="0">
      <selection activeCell="Y59" sqref="Y59"/>
    </sheetView>
  </sheetViews>
  <sheetFormatPr defaultRowHeight="18" x14ac:dyDescent="0.55000000000000004"/>
  <cols>
    <col min="1" max="1" width="6" customWidth="1"/>
    <col min="2" max="2" width="10.75" customWidth="1"/>
    <col min="3" max="3" width="13.33203125" customWidth="1"/>
    <col min="4" max="4" width="8.83203125" customWidth="1"/>
    <col min="5" max="5" width="26.25" customWidth="1"/>
    <col min="6" max="6" width="7" bestFit="1" customWidth="1"/>
    <col min="7" max="7" width="5.75" customWidth="1"/>
    <col min="8" max="8" width="12.25" customWidth="1"/>
    <col min="9" max="9" width="14.33203125" bestFit="1" customWidth="1"/>
    <col min="10" max="10" width="11.25" customWidth="1"/>
  </cols>
  <sheetData>
    <row r="1" spans="1:10" x14ac:dyDescent="0.55000000000000004">
      <c r="A1" s="121"/>
      <c r="B1" s="121"/>
      <c r="C1" s="121"/>
      <c r="D1" s="121"/>
      <c r="E1" s="121"/>
      <c r="F1" s="121"/>
      <c r="G1" s="121"/>
      <c r="H1" s="121"/>
      <c r="I1" s="121"/>
      <c r="J1" s="121"/>
    </row>
    <row r="2" spans="1:10" ht="20.149999999999999" customHeight="1" x14ac:dyDescent="0.55000000000000004">
      <c r="A2" s="122" t="s">
        <v>80</v>
      </c>
      <c r="B2" s="122"/>
      <c r="C2" s="122"/>
      <c r="D2" s="122"/>
      <c r="E2" s="122"/>
      <c r="F2" s="122"/>
      <c r="G2" s="122"/>
      <c r="H2" s="122"/>
      <c r="I2" s="122"/>
      <c r="J2" s="122"/>
    </row>
    <row r="3" spans="1:10" ht="20.149999999999999" customHeight="1" x14ac:dyDescent="0.55000000000000004">
      <c r="A3" s="122"/>
      <c r="B3" s="122"/>
      <c r="C3" s="122"/>
      <c r="D3" s="122"/>
      <c r="E3" s="122"/>
      <c r="F3" s="122"/>
      <c r="G3" s="122"/>
      <c r="H3" s="122"/>
      <c r="I3" s="122"/>
      <c r="J3" s="122"/>
    </row>
    <row r="4" spans="1:10" ht="22.15" customHeight="1" x14ac:dyDescent="0.55000000000000004">
      <c r="A4" s="180"/>
      <c r="B4" s="180"/>
      <c r="C4" s="180"/>
      <c r="D4" s="180"/>
      <c r="E4" s="180"/>
      <c r="F4" s="180"/>
      <c r="G4" s="180"/>
      <c r="H4" s="180"/>
      <c r="I4" s="180"/>
      <c r="J4" s="180"/>
    </row>
    <row r="5" spans="1:10" ht="30" customHeight="1" thickBot="1" x14ac:dyDescent="0.6">
      <c r="A5" s="70"/>
      <c r="B5" s="162" t="s">
        <v>219</v>
      </c>
      <c r="C5" s="162"/>
      <c r="D5" s="191">
        <f>I226+I227</f>
        <v>5498790</v>
      </c>
      <c r="E5" s="191"/>
      <c r="F5" s="191"/>
      <c r="G5" s="191"/>
      <c r="H5" s="91" t="s">
        <v>12</v>
      </c>
      <c r="I5" s="92"/>
      <c r="J5" s="2"/>
    </row>
    <row r="6" spans="1:10" ht="19" x14ac:dyDescent="0.55000000000000004">
      <c r="A6" s="1"/>
      <c r="B6" s="25"/>
      <c r="C6" s="25"/>
      <c r="D6" s="25"/>
      <c r="E6" s="25"/>
      <c r="F6" s="25"/>
      <c r="G6" s="25"/>
      <c r="H6" s="25"/>
      <c r="I6" s="25"/>
      <c r="J6" s="25"/>
    </row>
    <row r="7" spans="1:10" x14ac:dyDescent="0.55000000000000004">
      <c r="A7" s="118" t="s">
        <v>17</v>
      </c>
      <c r="B7" s="119"/>
      <c r="C7" s="119"/>
      <c r="D7" s="119"/>
      <c r="E7" s="119"/>
      <c r="F7" s="119"/>
      <c r="G7" s="119"/>
      <c r="H7" s="119"/>
      <c r="I7" s="119"/>
      <c r="J7" s="120"/>
    </row>
    <row r="8" spans="1:10" x14ac:dyDescent="0.55000000000000004">
      <c r="A8" s="22"/>
      <c r="B8" s="115" t="s">
        <v>6</v>
      </c>
      <c r="C8" s="115"/>
      <c r="D8" s="115" t="s">
        <v>5</v>
      </c>
      <c r="E8" s="115"/>
      <c r="F8" s="23" t="s">
        <v>4</v>
      </c>
      <c r="G8" s="23" t="s">
        <v>3</v>
      </c>
      <c r="H8" s="23" t="s">
        <v>2</v>
      </c>
      <c r="I8" s="24" t="s">
        <v>1</v>
      </c>
      <c r="J8" s="8" t="s">
        <v>13</v>
      </c>
    </row>
    <row r="9" spans="1:10" ht="25" customHeight="1" x14ac:dyDescent="0.55000000000000004">
      <c r="A9" s="83" t="s">
        <v>0</v>
      </c>
      <c r="B9" s="160" t="s">
        <v>47</v>
      </c>
      <c r="C9" s="160"/>
      <c r="D9" s="160"/>
      <c r="E9" s="160"/>
      <c r="F9" s="160"/>
      <c r="G9" s="160"/>
      <c r="H9" s="160"/>
      <c r="I9" s="160"/>
      <c r="J9" s="73"/>
    </row>
    <row r="10" spans="1:10" ht="18" customHeight="1" x14ac:dyDescent="0.55000000000000004">
      <c r="A10" s="26"/>
      <c r="B10" s="132" t="s">
        <v>164</v>
      </c>
      <c r="C10" s="133"/>
      <c r="D10" s="132" t="s">
        <v>163</v>
      </c>
      <c r="E10" s="134"/>
      <c r="F10" s="27">
        <v>1</v>
      </c>
      <c r="G10" s="28" t="s">
        <v>88</v>
      </c>
      <c r="H10" s="29">
        <v>3000000</v>
      </c>
      <c r="I10" s="30">
        <v>3000000</v>
      </c>
      <c r="J10" s="31"/>
    </row>
    <row r="11" spans="1:10" ht="18" customHeight="1" x14ac:dyDescent="0.55000000000000004">
      <c r="A11" s="15"/>
      <c r="B11" s="123"/>
      <c r="C11" s="124"/>
      <c r="D11" s="125"/>
      <c r="E11" s="125"/>
      <c r="F11" s="4"/>
      <c r="G11" s="14"/>
      <c r="H11" s="5"/>
      <c r="I11" s="7"/>
      <c r="J11" s="9"/>
    </row>
    <row r="12" spans="1:10" s="12" customFormat="1" ht="20.149999999999999" customHeight="1" x14ac:dyDescent="0.55000000000000004">
      <c r="A12" s="19"/>
      <c r="B12" s="126"/>
      <c r="C12" s="127"/>
      <c r="D12" s="126"/>
      <c r="E12" s="128"/>
      <c r="F12" s="32"/>
      <c r="G12" s="32"/>
      <c r="H12" s="20"/>
      <c r="I12" s="33"/>
      <c r="J12" s="21"/>
    </row>
    <row r="13" spans="1:10" x14ac:dyDescent="0.55000000000000004">
      <c r="A13" s="16"/>
      <c r="B13" s="158" t="s">
        <v>14</v>
      </c>
      <c r="C13" s="158"/>
      <c r="D13" s="158"/>
      <c r="E13" s="158"/>
      <c r="F13" s="158"/>
      <c r="G13" s="158"/>
      <c r="H13" s="159"/>
      <c r="I13" s="13">
        <f>SUM(I10:I12)</f>
        <v>3000000</v>
      </c>
      <c r="J13" s="11"/>
    </row>
    <row r="14" spans="1:10" ht="25" customHeight="1" x14ac:dyDescent="0.55000000000000004">
      <c r="A14" s="76" t="s">
        <v>7</v>
      </c>
      <c r="B14" s="130" t="s">
        <v>18</v>
      </c>
      <c r="C14" s="130"/>
      <c r="D14" s="130"/>
      <c r="E14" s="130"/>
      <c r="F14" s="130"/>
      <c r="G14" s="130"/>
      <c r="H14" s="130"/>
      <c r="I14" s="130"/>
      <c r="J14" s="73"/>
    </row>
    <row r="15" spans="1:10" x14ac:dyDescent="0.55000000000000004">
      <c r="A15" s="71" t="s">
        <v>50</v>
      </c>
      <c r="B15" s="131" t="s">
        <v>19</v>
      </c>
      <c r="C15" s="131"/>
      <c r="D15" s="131"/>
      <c r="E15" s="131"/>
      <c r="F15" s="131"/>
      <c r="G15" s="131"/>
      <c r="H15" s="131"/>
      <c r="I15" s="131"/>
      <c r="J15" s="72"/>
    </row>
    <row r="16" spans="1:10" x14ac:dyDescent="0.55000000000000004">
      <c r="A16" s="26"/>
      <c r="B16" s="132" t="s">
        <v>162</v>
      </c>
      <c r="C16" s="133"/>
      <c r="D16" s="132" t="s">
        <v>161</v>
      </c>
      <c r="E16" s="134"/>
      <c r="F16" s="27">
        <v>1</v>
      </c>
      <c r="G16" s="28" t="s">
        <v>88</v>
      </c>
      <c r="H16" s="29">
        <v>30000</v>
      </c>
      <c r="I16" s="30">
        <v>30000</v>
      </c>
      <c r="J16" s="31"/>
    </row>
    <row r="17" spans="1:10" x14ac:dyDescent="0.55000000000000004">
      <c r="A17" s="15"/>
      <c r="B17" s="123" t="s">
        <v>160</v>
      </c>
      <c r="C17" s="124"/>
      <c r="D17" s="125"/>
      <c r="E17" s="125"/>
      <c r="F17" s="4">
        <v>1</v>
      </c>
      <c r="G17" s="14" t="s">
        <v>159</v>
      </c>
      <c r="H17" s="5">
        <v>24000</v>
      </c>
      <c r="I17" s="7">
        <v>24000</v>
      </c>
      <c r="J17" s="9"/>
    </row>
    <row r="18" spans="1:10" x14ac:dyDescent="0.55000000000000004">
      <c r="A18" s="15"/>
      <c r="B18" s="123" t="s">
        <v>158</v>
      </c>
      <c r="C18" s="124"/>
      <c r="D18" s="125"/>
      <c r="E18" s="125"/>
      <c r="F18" s="4">
        <v>1</v>
      </c>
      <c r="G18" s="14" t="s">
        <v>88</v>
      </c>
      <c r="H18" s="5">
        <v>20000</v>
      </c>
      <c r="I18" s="7">
        <v>20000</v>
      </c>
      <c r="J18" s="9"/>
    </row>
    <row r="19" spans="1:10" x14ac:dyDescent="0.55000000000000004">
      <c r="A19" s="19"/>
      <c r="B19" s="126" t="s">
        <v>157</v>
      </c>
      <c r="C19" s="127"/>
      <c r="D19" s="126"/>
      <c r="E19" s="128"/>
      <c r="F19" s="32">
        <v>3</v>
      </c>
      <c r="G19" s="32" t="s">
        <v>92</v>
      </c>
      <c r="H19" s="20">
        <v>25000</v>
      </c>
      <c r="I19" s="33">
        <v>75000</v>
      </c>
      <c r="J19" s="21"/>
    </row>
    <row r="20" spans="1:10" x14ac:dyDescent="0.55000000000000004">
      <c r="A20" s="17"/>
      <c r="B20" s="129"/>
      <c r="C20" s="129"/>
      <c r="D20" s="129"/>
      <c r="E20" s="129"/>
      <c r="F20" s="34"/>
      <c r="G20" s="34"/>
      <c r="H20" s="35" t="s">
        <v>63</v>
      </c>
      <c r="I20" s="35">
        <f>SUM(I16:I19)</f>
        <v>149000</v>
      </c>
      <c r="J20" s="35"/>
    </row>
    <row r="21" spans="1:10" x14ac:dyDescent="0.55000000000000004">
      <c r="A21" s="36"/>
      <c r="B21" s="127"/>
      <c r="C21" s="127"/>
      <c r="D21" s="127"/>
      <c r="E21" s="127"/>
      <c r="F21" s="37"/>
      <c r="G21" s="37"/>
      <c r="H21" s="35" t="s">
        <v>64</v>
      </c>
      <c r="I21" s="38">
        <v>0</v>
      </c>
      <c r="J21" s="38"/>
    </row>
    <row r="22" spans="1:10" x14ac:dyDescent="0.55000000000000004">
      <c r="A22" s="71" t="s">
        <v>51</v>
      </c>
      <c r="B22" s="131" t="s">
        <v>20</v>
      </c>
      <c r="C22" s="131"/>
      <c r="D22" s="131"/>
      <c r="E22" s="131"/>
      <c r="F22" s="131"/>
      <c r="G22" s="131"/>
      <c r="H22" s="131"/>
      <c r="I22" s="131"/>
      <c r="J22" s="72"/>
    </row>
    <row r="23" spans="1:10" x14ac:dyDescent="0.55000000000000004">
      <c r="A23" s="26"/>
      <c r="B23" s="132" t="s">
        <v>156</v>
      </c>
      <c r="C23" s="133"/>
      <c r="D23" s="132"/>
      <c r="E23" s="134"/>
      <c r="F23" s="27">
        <v>1</v>
      </c>
      <c r="G23" s="28" t="s">
        <v>88</v>
      </c>
      <c r="H23" s="29">
        <v>40000</v>
      </c>
      <c r="I23" s="30">
        <v>40000</v>
      </c>
      <c r="J23" s="31"/>
    </row>
    <row r="24" spans="1:10" x14ac:dyDescent="0.55000000000000004">
      <c r="A24" s="15"/>
      <c r="B24" s="123"/>
      <c r="C24" s="124"/>
      <c r="D24" s="125"/>
      <c r="E24" s="125"/>
      <c r="F24" s="4"/>
      <c r="G24" s="14"/>
      <c r="H24" s="5"/>
      <c r="I24" s="7"/>
      <c r="J24" s="9"/>
    </row>
    <row r="25" spans="1:10" x14ac:dyDescent="0.55000000000000004">
      <c r="A25" s="19"/>
      <c r="B25" s="126"/>
      <c r="C25" s="127"/>
      <c r="D25" s="126"/>
      <c r="E25" s="128"/>
      <c r="F25" s="32"/>
      <c r="G25" s="32"/>
      <c r="H25" s="20"/>
      <c r="I25" s="33"/>
      <c r="J25" s="21"/>
    </row>
    <row r="26" spans="1:10" x14ac:dyDescent="0.55000000000000004">
      <c r="A26" s="17"/>
      <c r="B26" s="129"/>
      <c r="C26" s="129"/>
      <c r="D26" s="129"/>
      <c r="E26" s="129"/>
      <c r="F26" s="34"/>
      <c r="G26" s="34"/>
      <c r="H26" s="35" t="s">
        <v>63</v>
      </c>
      <c r="I26" s="35">
        <v>40000</v>
      </c>
      <c r="J26" s="35"/>
    </row>
    <row r="27" spans="1:10" x14ac:dyDescent="0.55000000000000004">
      <c r="A27" s="36"/>
      <c r="B27" s="127"/>
      <c r="C27" s="127"/>
      <c r="D27" s="127"/>
      <c r="E27" s="127"/>
      <c r="F27" s="37"/>
      <c r="G27" s="37"/>
      <c r="H27" s="35" t="s">
        <v>64</v>
      </c>
      <c r="I27" s="38">
        <v>0</v>
      </c>
      <c r="J27" s="38"/>
    </row>
    <row r="28" spans="1:10" x14ac:dyDescent="0.55000000000000004">
      <c r="A28" s="71" t="s">
        <v>52</v>
      </c>
      <c r="B28" s="131" t="s">
        <v>21</v>
      </c>
      <c r="C28" s="131"/>
      <c r="D28" s="131"/>
      <c r="E28" s="131"/>
      <c r="F28" s="131"/>
      <c r="G28" s="131"/>
      <c r="H28" s="131"/>
      <c r="I28" s="131"/>
      <c r="J28" s="72"/>
    </row>
    <row r="29" spans="1:10" x14ac:dyDescent="0.55000000000000004">
      <c r="A29" s="26"/>
      <c r="B29" s="132" t="s">
        <v>155</v>
      </c>
      <c r="C29" s="133"/>
      <c r="D29" s="132" t="s">
        <v>154</v>
      </c>
      <c r="E29" s="134"/>
      <c r="F29" s="62">
        <v>37.5</v>
      </c>
      <c r="G29" s="28" t="s">
        <v>128</v>
      </c>
      <c r="H29" s="29">
        <v>6120</v>
      </c>
      <c r="I29" s="30">
        <v>229500</v>
      </c>
      <c r="J29" s="31"/>
    </row>
    <row r="30" spans="1:10" x14ac:dyDescent="0.55000000000000004">
      <c r="A30" s="15"/>
      <c r="B30" s="123" t="s">
        <v>153</v>
      </c>
      <c r="C30" s="124"/>
      <c r="D30" s="125" t="s">
        <v>152</v>
      </c>
      <c r="E30" s="125"/>
      <c r="F30" s="61">
        <v>5</v>
      </c>
      <c r="G30" s="14" t="s">
        <v>128</v>
      </c>
      <c r="H30" s="5">
        <v>400</v>
      </c>
      <c r="I30" s="7">
        <v>2000</v>
      </c>
      <c r="J30" s="9"/>
    </row>
    <row r="31" spans="1:10" x14ac:dyDescent="0.55000000000000004">
      <c r="A31" s="15"/>
      <c r="B31" s="123" t="s">
        <v>151</v>
      </c>
      <c r="C31" s="124"/>
      <c r="D31" s="125" t="s">
        <v>150</v>
      </c>
      <c r="E31" s="125"/>
      <c r="F31" s="4">
        <v>1</v>
      </c>
      <c r="G31" s="14" t="s">
        <v>125</v>
      </c>
      <c r="H31" s="5">
        <v>3800</v>
      </c>
      <c r="I31" s="7">
        <v>3800</v>
      </c>
      <c r="J31" s="9"/>
    </row>
    <row r="32" spans="1:10" x14ac:dyDescent="0.55000000000000004">
      <c r="A32" s="15"/>
      <c r="B32" s="123" t="s">
        <v>149</v>
      </c>
      <c r="C32" s="124"/>
      <c r="D32" s="125"/>
      <c r="E32" s="125"/>
      <c r="F32" s="4">
        <v>5</v>
      </c>
      <c r="G32" s="14" t="s">
        <v>92</v>
      </c>
      <c r="H32" s="5">
        <v>32000</v>
      </c>
      <c r="I32" s="7">
        <v>160000</v>
      </c>
      <c r="J32" s="9"/>
    </row>
    <row r="33" spans="1:10" x14ac:dyDescent="0.55000000000000004">
      <c r="A33" s="114"/>
      <c r="B33" s="123" t="s">
        <v>148</v>
      </c>
      <c r="C33" s="124"/>
      <c r="D33" s="125" t="s">
        <v>133</v>
      </c>
      <c r="E33" s="125"/>
      <c r="F33" s="4">
        <v>1</v>
      </c>
      <c r="G33" s="14" t="s">
        <v>89</v>
      </c>
      <c r="H33" s="5">
        <v>13000</v>
      </c>
      <c r="I33" s="7">
        <v>13000</v>
      </c>
      <c r="J33" s="9" t="s">
        <v>93</v>
      </c>
    </row>
    <row r="34" spans="1:10" x14ac:dyDescent="0.55000000000000004">
      <c r="A34" s="114"/>
      <c r="B34" s="123" t="s">
        <v>147</v>
      </c>
      <c r="C34" s="124"/>
      <c r="D34" s="125" t="s">
        <v>133</v>
      </c>
      <c r="E34" s="125"/>
      <c r="F34" s="4">
        <v>1</v>
      </c>
      <c r="G34" s="14" t="s">
        <v>89</v>
      </c>
      <c r="H34" s="5">
        <v>2800</v>
      </c>
      <c r="I34" s="7">
        <v>2800</v>
      </c>
      <c r="J34" s="9" t="s">
        <v>93</v>
      </c>
    </row>
    <row r="35" spans="1:10" x14ac:dyDescent="0.55000000000000004">
      <c r="A35" s="19"/>
      <c r="B35" s="126" t="s">
        <v>146</v>
      </c>
      <c r="C35" s="127"/>
      <c r="D35" s="126" t="s">
        <v>145</v>
      </c>
      <c r="E35" s="128"/>
      <c r="F35" s="32">
        <v>1</v>
      </c>
      <c r="G35" s="32" t="s">
        <v>92</v>
      </c>
      <c r="H35" s="20">
        <v>32000</v>
      </c>
      <c r="I35" s="33">
        <v>32000</v>
      </c>
      <c r="J35" s="21" t="s">
        <v>93</v>
      </c>
    </row>
    <row r="36" spans="1:10" x14ac:dyDescent="0.55000000000000004">
      <c r="A36" s="17"/>
      <c r="B36" s="129"/>
      <c r="C36" s="129"/>
      <c r="D36" s="129"/>
      <c r="E36" s="129"/>
      <c r="F36" s="34"/>
      <c r="G36" s="34"/>
      <c r="H36" s="35" t="s">
        <v>63</v>
      </c>
      <c r="I36" s="35">
        <f>SUM(I29:I32)</f>
        <v>395300</v>
      </c>
      <c r="J36" s="35"/>
    </row>
    <row r="37" spans="1:10" x14ac:dyDescent="0.55000000000000004">
      <c r="A37" s="36"/>
      <c r="B37" s="127"/>
      <c r="C37" s="127"/>
      <c r="D37" s="127"/>
      <c r="E37" s="127"/>
      <c r="F37" s="37"/>
      <c r="G37" s="37"/>
      <c r="H37" s="35" t="s">
        <v>64</v>
      </c>
      <c r="I37" s="38">
        <f>SUM(I33:I35)</f>
        <v>47800</v>
      </c>
      <c r="J37" s="38"/>
    </row>
    <row r="38" spans="1:10" x14ac:dyDescent="0.55000000000000004">
      <c r="A38" s="71" t="s">
        <v>53</v>
      </c>
      <c r="B38" s="131" t="s">
        <v>22</v>
      </c>
      <c r="C38" s="131"/>
      <c r="D38" s="131"/>
      <c r="E38" s="131"/>
      <c r="F38" s="131"/>
      <c r="G38" s="131"/>
      <c r="H38" s="131"/>
      <c r="I38" s="131"/>
      <c r="J38" s="72"/>
    </row>
    <row r="39" spans="1:10" x14ac:dyDescent="0.55000000000000004">
      <c r="A39" s="26"/>
      <c r="B39" s="132"/>
      <c r="C39" s="133"/>
      <c r="D39" s="132"/>
      <c r="E39" s="134"/>
      <c r="F39" s="27"/>
      <c r="G39" s="28"/>
      <c r="H39" s="29"/>
      <c r="I39" s="30"/>
      <c r="J39" s="31"/>
    </row>
    <row r="40" spans="1:10" x14ac:dyDescent="0.55000000000000004">
      <c r="A40" s="15"/>
      <c r="B40" s="123"/>
      <c r="C40" s="124"/>
      <c r="D40" s="125"/>
      <c r="E40" s="125"/>
      <c r="F40" s="4"/>
      <c r="G40" s="14"/>
      <c r="H40" s="5"/>
      <c r="I40" s="7"/>
      <c r="J40" s="9"/>
    </row>
    <row r="41" spans="1:10" x14ac:dyDescent="0.55000000000000004">
      <c r="A41" s="19"/>
      <c r="B41" s="126"/>
      <c r="C41" s="127"/>
      <c r="D41" s="126"/>
      <c r="E41" s="128"/>
      <c r="F41" s="32"/>
      <c r="G41" s="32"/>
      <c r="H41" s="20"/>
      <c r="I41" s="33"/>
      <c r="J41" s="21"/>
    </row>
    <row r="42" spans="1:10" x14ac:dyDescent="0.55000000000000004">
      <c r="A42" s="17"/>
      <c r="B42" s="129"/>
      <c r="C42" s="129"/>
      <c r="D42" s="129"/>
      <c r="E42" s="129"/>
      <c r="F42" s="34"/>
      <c r="G42" s="34"/>
      <c r="H42" s="35" t="s">
        <v>63</v>
      </c>
      <c r="I42" s="35">
        <v>0</v>
      </c>
      <c r="J42" s="35"/>
    </row>
    <row r="43" spans="1:10" x14ac:dyDescent="0.55000000000000004">
      <c r="A43" s="36"/>
      <c r="B43" s="127"/>
      <c r="C43" s="127"/>
      <c r="D43" s="127"/>
      <c r="E43" s="127"/>
      <c r="F43" s="37"/>
      <c r="G43" s="37"/>
      <c r="H43" s="35" t="s">
        <v>64</v>
      </c>
      <c r="I43" s="38">
        <v>0</v>
      </c>
      <c r="J43" s="38"/>
    </row>
    <row r="44" spans="1:10" x14ac:dyDescent="0.55000000000000004">
      <c r="A44" s="71" t="s">
        <v>54</v>
      </c>
      <c r="B44" s="131" t="s">
        <v>23</v>
      </c>
      <c r="C44" s="131"/>
      <c r="D44" s="131"/>
      <c r="E44" s="131"/>
      <c r="F44" s="131"/>
      <c r="G44" s="131"/>
      <c r="H44" s="131"/>
      <c r="I44" s="131"/>
      <c r="J44" s="72"/>
    </row>
    <row r="45" spans="1:10" x14ac:dyDescent="0.55000000000000004">
      <c r="A45" s="26"/>
      <c r="B45" s="132" t="s">
        <v>143</v>
      </c>
      <c r="C45" s="133"/>
      <c r="D45" s="132" t="s">
        <v>144</v>
      </c>
      <c r="E45" s="134"/>
      <c r="F45" s="62">
        <v>25.5</v>
      </c>
      <c r="G45" s="28" t="s">
        <v>128</v>
      </c>
      <c r="H45" s="29">
        <v>2000</v>
      </c>
      <c r="I45" s="30">
        <v>51000</v>
      </c>
      <c r="J45" s="31"/>
    </row>
    <row r="46" spans="1:10" x14ac:dyDescent="0.55000000000000004">
      <c r="A46" s="15"/>
      <c r="B46" s="123" t="s">
        <v>142</v>
      </c>
      <c r="C46" s="124"/>
      <c r="D46" s="184" t="s">
        <v>141</v>
      </c>
      <c r="E46" s="184"/>
      <c r="F46" s="4">
        <v>1</v>
      </c>
      <c r="G46" s="14" t="s">
        <v>90</v>
      </c>
      <c r="H46" s="5">
        <v>32000</v>
      </c>
      <c r="I46" s="7">
        <v>32000</v>
      </c>
      <c r="J46" s="9"/>
    </row>
    <row r="47" spans="1:10" x14ac:dyDescent="0.55000000000000004">
      <c r="A47" s="15"/>
      <c r="B47" s="123" t="s">
        <v>224</v>
      </c>
      <c r="C47" s="124"/>
      <c r="D47" s="184" t="s">
        <v>223</v>
      </c>
      <c r="E47" s="184"/>
      <c r="F47" s="4">
        <v>1</v>
      </c>
      <c r="G47" s="14" t="s">
        <v>90</v>
      </c>
      <c r="H47" s="5">
        <v>12000</v>
      </c>
      <c r="I47" s="7">
        <v>12000</v>
      </c>
      <c r="J47" s="9"/>
    </row>
    <row r="48" spans="1:10" x14ac:dyDescent="0.55000000000000004">
      <c r="A48" s="15"/>
      <c r="B48" s="123" t="s">
        <v>91</v>
      </c>
      <c r="C48" s="124"/>
      <c r="D48" s="184" t="s">
        <v>140</v>
      </c>
      <c r="E48" s="184"/>
      <c r="F48" s="4">
        <v>2</v>
      </c>
      <c r="G48" s="14" t="s">
        <v>89</v>
      </c>
      <c r="H48" s="5">
        <v>20000</v>
      </c>
      <c r="I48" s="7">
        <v>40000</v>
      </c>
      <c r="J48" s="9"/>
    </row>
    <row r="49" spans="1:15" x14ac:dyDescent="0.55000000000000004">
      <c r="A49" s="15"/>
      <c r="B49" s="126" t="s">
        <v>139</v>
      </c>
      <c r="C49" s="127"/>
      <c r="D49" s="126"/>
      <c r="E49" s="128"/>
      <c r="F49" s="32">
        <v>6</v>
      </c>
      <c r="G49" s="32" t="s">
        <v>92</v>
      </c>
      <c r="H49" s="20">
        <v>32000</v>
      </c>
      <c r="I49" s="33">
        <v>192000</v>
      </c>
      <c r="J49" s="9"/>
    </row>
    <row r="50" spans="1:15" x14ac:dyDescent="0.55000000000000004">
      <c r="A50" s="17"/>
      <c r="B50" s="129"/>
      <c r="C50" s="129"/>
      <c r="D50" s="129"/>
      <c r="E50" s="129"/>
      <c r="F50" s="34"/>
      <c r="G50" s="34"/>
      <c r="H50" s="35" t="s">
        <v>63</v>
      </c>
      <c r="I50" s="35">
        <f>SUM(I45:I49)</f>
        <v>327000</v>
      </c>
      <c r="J50" s="35"/>
      <c r="K50" s="64"/>
    </row>
    <row r="51" spans="1:15" x14ac:dyDescent="0.55000000000000004">
      <c r="A51" s="36"/>
      <c r="B51" s="127"/>
      <c r="C51" s="127"/>
      <c r="D51" s="127"/>
      <c r="E51" s="127"/>
      <c r="F51" s="37"/>
      <c r="G51" s="37"/>
      <c r="H51" s="35" t="s">
        <v>64</v>
      </c>
      <c r="I51" s="38">
        <v>0</v>
      </c>
      <c r="J51" s="38"/>
    </row>
    <row r="52" spans="1:15" x14ac:dyDescent="0.55000000000000004">
      <c r="A52" s="71" t="s">
        <v>55</v>
      </c>
      <c r="B52" s="131" t="s">
        <v>24</v>
      </c>
      <c r="C52" s="131"/>
      <c r="D52" s="131"/>
      <c r="E52" s="131"/>
      <c r="F52" s="131"/>
      <c r="G52" s="131"/>
      <c r="H52" s="131"/>
      <c r="I52" s="131"/>
      <c r="J52" s="72"/>
      <c r="M52" s="64"/>
      <c r="N52" s="64"/>
      <c r="O52" s="64"/>
    </row>
    <row r="53" spans="1:15" x14ac:dyDescent="0.55000000000000004">
      <c r="A53" s="15"/>
      <c r="B53" s="169" t="s">
        <v>138</v>
      </c>
      <c r="C53" s="170"/>
      <c r="D53" s="192" t="s">
        <v>137</v>
      </c>
      <c r="E53" s="193"/>
      <c r="F53" s="50">
        <v>1</v>
      </c>
      <c r="G53" s="55" t="s">
        <v>89</v>
      </c>
      <c r="H53" s="51">
        <v>42850</v>
      </c>
      <c r="I53" s="52">
        <v>42850</v>
      </c>
      <c r="J53" s="9"/>
    </row>
    <row r="54" spans="1:15" x14ac:dyDescent="0.55000000000000004">
      <c r="A54" s="15"/>
      <c r="B54" s="57" t="s">
        <v>255</v>
      </c>
      <c r="C54" s="58"/>
      <c r="D54" s="66"/>
      <c r="E54" s="66"/>
      <c r="F54" s="4">
        <v>1</v>
      </c>
      <c r="G54" s="14" t="s">
        <v>92</v>
      </c>
      <c r="H54" s="5">
        <v>32000</v>
      </c>
      <c r="I54" s="7">
        <v>32000</v>
      </c>
      <c r="J54" s="9"/>
    </row>
    <row r="55" spans="1:15" x14ac:dyDescent="0.55000000000000004">
      <c r="A55" s="15"/>
      <c r="B55" s="126" t="s">
        <v>135</v>
      </c>
      <c r="C55" s="127"/>
      <c r="D55" s="126" t="s">
        <v>254</v>
      </c>
      <c r="E55" s="128"/>
      <c r="F55" s="32">
        <v>1</v>
      </c>
      <c r="G55" s="32" t="s">
        <v>90</v>
      </c>
      <c r="H55" s="20"/>
      <c r="I55" s="33">
        <v>-850</v>
      </c>
      <c r="J55" s="9"/>
      <c r="O55" s="63"/>
    </row>
    <row r="56" spans="1:15" x14ac:dyDescent="0.55000000000000004">
      <c r="A56" s="17"/>
      <c r="B56" s="129"/>
      <c r="C56" s="129"/>
      <c r="D56" s="129"/>
      <c r="E56" s="129"/>
      <c r="F56" s="34"/>
      <c r="G56" s="34"/>
      <c r="H56" s="35" t="s">
        <v>63</v>
      </c>
      <c r="I56" s="35">
        <f>SUM(I53:I55)</f>
        <v>74000</v>
      </c>
      <c r="J56" s="35"/>
    </row>
    <row r="57" spans="1:15" x14ac:dyDescent="0.55000000000000004">
      <c r="A57" s="36"/>
      <c r="B57" s="127"/>
      <c r="C57" s="127"/>
      <c r="D57" s="127"/>
      <c r="E57" s="127"/>
      <c r="F57" s="37"/>
      <c r="G57" s="37"/>
      <c r="H57" s="35" t="s">
        <v>64</v>
      </c>
      <c r="I57" s="38">
        <v>0</v>
      </c>
      <c r="J57" s="38"/>
    </row>
    <row r="58" spans="1:15" x14ac:dyDescent="0.55000000000000004">
      <c r="A58" s="71" t="s">
        <v>56</v>
      </c>
      <c r="B58" s="131" t="s">
        <v>25</v>
      </c>
      <c r="C58" s="131"/>
      <c r="D58" s="131"/>
      <c r="E58" s="131"/>
      <c r="F58" s="131"/>
      <c r="G58" s="131"/>
      <c r="H58" s="131"/>
      <c r="I58" s="131"/>
      <c r="J58" s="72"/>
    </row>
    <row r="59" spans="1:15" x14ac:dyDescent="0.55000000000000004">
      <c r="A59" s="26"/>
      <c r="B59" s="132" t="s">
        <v>134</v>
      </c>
      <c r="C59" s="133"/>
      <c r="D59" s="182" t="s">
        <v>133</v>
      </c>
      <c r="E59" s="185"/>
      <c r="F59" s="27">
        <v>1</v>
      </c>
      <c r="G59" s="28" t="s">
        <v>117</v>
      </c>
      <c r="H59" s="29">
        <v>18000</v>
      </c>
      <c r="I59" s="30">
        <v>18000</v>
      </c>
      <c r="J59" s="31"/>
    </row>
    <row r="60" spans="1:15" x14ac:dyDescent="0.55000000000000004">
      <c r="A60" s="15"/>
      <c r="B60" s="123" t="s">
        <v>132</v>
      </c>
      <c r="C60" s="124"/>
      <c r="D60" s="125"/>
      <c r="E60" s="125"/>
      <c r="F60" s="4">
        <v>1</v>
      </c>
      <c r="G60" s="14" t="s">
        <v>92</v>
      </c>
      <c r="H60" s="5">
        <v>32000</v>
      </c>
      <c r="I60" s="7">
        <v>32000</v>
      </c>
      <c r="J60" s="9"/>
    </row>
    <row r="61" spans="1:15" x14ac:dyDescent="0.55000000000000004">
      <c r="A61" s="19"/>
      <c r="B61" s="126" t="s">
        <v>131</v>
      </c>
      <c r="C61" s="127"/>
      <c r="D61" s="126"/>
      <c r="E61" s="128"/>
      <c r="F61" s="32">
        <v>1</v>
      </c>
      <c r="G61" s="32" t="s">
        <v>89</v>
      </c>
      <c r="H61" s="20">
        <v>1000</v>
      </c>
      <c r="I61" s="33">
        <v>1000</v>
      </c>
      <c r="J61" s="21" t="s">
        <v>93</v>
      </c>
    </row>
    <row r="62" spans="1:15" x14ac:dyDescent="0.55000000000000004">
      <c r="A62" s="17"/>
      <c r="B62" s="129"/>
      <c r="C62" s="129"/>
      <c r="D62" s="129"/>
      <c r="E62" s="129"/>
      <c r="F62" s="34"/>
      <c r="G62" s="34"/>
      <c r="H62" s="35" t="s">
        <v>63</v>
      </c>
      <c r="I62" s="35">
        <f>SUM(I59:I60)</f>
        <v>50000</v>
      </c>
      <c r="J62" s="35"/>
    </row>
    <row r="63" spans="1:15" x14ac:dyDescent="0.55000000000000004">
      <c r="A63" s="36"/>
      <c r="B63" s="127"/>
      <c r="C63" s="127"/>
      <c r="D63" s="127"/>
      <c r="E63" s="127"/>
      <c r="F63" s="37"/>
      <c r="G63" s="37"/>
      <c r="H63" s="35" t="s">
        <v>64</v>
      </c>
      <c r="I63" s="38">
        <f>I61</f>
        <v>1000</v>
      </c>
      <c r="J63" s="38"/>
    </row>
    <row r="64" spans="1:15" x14ac:dyDescent="0.55000000000000004">
      <c r="A64" s="71" t="s">
        <v>57</v>
      </c>
      <c r="B64" s="131" t="s">
        <v>26</v>
      </c>
      <c r="C64" s="131"/>
      <c r="D64" s="131"/>
      <c r="E64" s="131"/>
      <c r="F64" s="131"/>
      <c r="G64" s="131"/>
      <c r="H64" s="131"/>
      <c r="I64" s="131"/>
      <c r="J64" s="72"/>
    </row>
    <row r="65" spans="1:10" x14ac:dyDescent="0.55000000000000004">
      <c r="A65" s="26"/>
      <c r="B65" s="132"/>
      <c r="C65" s="133"/>
      <c r="D65" s="132"/>
      <c r="E65" s="134"/>
      <c r="F65" s="61"/>
      <c r="G65" s="28"/>
      <c r="H65" s="60"/>
      <c r="I65" s="30"/>
      <c r="J65" s="31"/>
    </row>
    <row r="66" spans="1:10" x14ac:dyDescent="0.55000000000000004">
      <c r="A66" s="15"/>
      <c r="B66" s="123"/>
      <c r="C66" s="124"/>
      <c r="D66" s="125"/>
      <c r="E66" s="125"/>
      <c r="F66" s="4"/>
      <c r="G66" s="14"/>
      <c r="H66" s="5"/>
      <c r="I66" s="7"/>
      <c r="J66" s="9"/>
    </row>
    <row r="67" spans="1:10" x14ac:dyDescent="0.55000000000000004">
      <c r="A67" s="19"/>
      <c r="B67" s="126"/>
      <c r="C67" s="127"/>
      <c r="D67" s="126"/>
      <c r="E67" s="128"/>
      <c r="F67" s="32"/>
      <c r="G67" s="32"/>
      <c r="H67" s="20"/>
      <c r="I67" s="33"/>
      <c r="J67" s="21"/>
    </row>
    <row r="68" spans="1:10" x14ac:dyDescent="0.55000000000000004">
      <c r="A68" s="17"/>
      <c r="B68" s="129"/>
      <c r="C68" s="129"/>
      <c r="D68" s="129"/>
      <c r="E68" s="129"/>
      <c r="F68" s="34"/>
      <c r="G68" s="34"/>
      <c r="H68" s="35" t="s">
        <v>63</v>
      </c>
      <c r="I68" s="35">
        <f>I65</f>
        <v>0</v>
      </c>
      <c r="J68" s="35"/>
    </row>
    <row r="69" spans="1:10" x14ac:dyDescent="0.55000000000000004">
      <c r="A69" s="36"/>
      <c r="B69" s="127"/>
      <c r="C69" s="127"/>
      <c r="D69" s="127"/>
      <c r="E69" s="127"/>
      <c r="F69" s="37"/>
      <c r="G69" s="37"/>
      <c r="H69" s="35" t="s">
        <v>64</v>
      </c>
      <c r="I69" s="38">
        <v>0</v>
      </c>
      <c r="J69" s="38"/>
    </row>
    <row r="70" spans="1:10" x14ac:dyDescent="0.55000000000000004">
      <c r="A70" s="71" t="s">
        <v>58</v>
      </c>
      <c r="B70" s="131" t="s">
        <v>27</v>
      </c>
      <c r="C70" s="131"/>
      <c r="D70" s="131"/>
      <c r="E70" s="131"/>
      <c r="F70" s="131"/>
      <c r="G70" s="131"/>
      <c r="H70" s="131"/>
      <c r="I70" s="131"/>
      <c r="J70" s="72"/>
    </row>
    <row r="71" spans="1:10" x14ac:dyDescent="0.55000000000000004">
      <c r="A71" s="26"/>
      <c r="B71" s="132" t="s">
        <v>127</v>
      </c>
      <c r="C71" s="133"/>
      <c r="D71" s="132" t="s">
        <v>126</v>
      </c>
      <c r="E71" s="134"/>
      <c r="F71" s="27">
        <v>1</v>
      </c>
      <c r="G71" s="28" t="s">
        <v>125</v>
      </c>
      <c r="H71" s="29">
        <v>48000</v>
      </c>
      <c r="I71" s="30">
        <v>48000</v>
      </c>
      <c r="J71" s="31"/>
    </row>
    <row r="72" spans="1:10" x14ac:dyDescent="0.55000000000000004">
      <c r="A72" s="49"/>
      <c r="B72" s="123" t="s">
        <v>124</v>
      </c>
      <c r="C72" s="124"/>
      <c r="D72" s="125"/>
      <c r="E72" s="125"/>
      <c r="F72" s="4">
        <v>3</v>
      </c>
      <c r="G72" s="14" t="s">
        <v>92</v>
      </c>
      <c r="H72" s="5">
        <v>32000</v>
      </c>
      <c r="I72" s="7">
        <v>96000</v>
      </c>
      <c r="J72" s="53"/>
    </row>
    <row r="73" spans="1:10" x14ac:dyDescent="0.55000000000000004">
      <c r="A73" s="15"/>
      <c r="B73" s="123" t="s">
        <v>122</v>
      </c>
      <c r="C73" s="124"/>
      <c r="D73" s="125" t="s">
        <v>123</v>
      </c>
      <c r="E73" s="125"/>
      <c r="F73" s="4">
        <v>1</v>
      </c>
      <c r="G73" s="14" t="s">
        <v>120</v>
      </c>
      <c r="H73" s="5">
        <v>35000</v>
      </c>
      <c r="I73" s="7">
        <v>35000</v>
      </c>
      <c r="J73" s="9"/>
    </row>
    <row r="74" spans="1:10" x14ac:dyDescent="0.55000000000000004">
      <c r="A74" s="19"/>
      <c r="B74" s="123" t="s">
        <v>122</v>
      </c>
      <c r="C74" s="124"/>
      <c r="D74" s="125" t="s">
        <v>121</v>
      </c>
      <c r="E74" s="125"/>
      <c r="F74" s="4">
        <v>1</v>
      </c>
      <c r="G74" s="14" t="s">
        <v>120</v>
      </c>
      <c r="H74" s="5">
        <v>48000</v>
      </c>
      <c r="I74" s="7">
        <v>48000</v>
      </c>
      <c r="J74" s="21"/>
    </row>
    <row r="75" spans="1:10" x14ac:dyDescent="0.55000000000000004">
      <c r="A75" s="17"/>
      <c r="B75" s="129"/>
      <c r="C75" s="129"/>
      <c r="D75" s="129"/>
      <c r="E75" s="129"/>
      <c r="F75" s="34"/>
      <c r="G75" s="34"/>
      <c r="H75" s="35" t="s">
        <v>63</v>
      </c>
      <c r="I75" s="35">
        <f>SUM(I71:I74)</f>
        <v>227000</v>
      </c>
      <c r="J75" s="35"/>
    </row>
    <row r="76" spans="1:10" x14ac:dyDescent="0.55000000000000004">
      <c r="A76" s="36"/>
      <c r="B76" s="127"/>
      <c r="C76" s="127"/>
      <c r="D76" s="127"/>
      <c r="E76" s="127"/>
      <c r="F76" s="37"/>
      <c r="G76" s="37"/>
      <c r="H76" s="35" t="s">
        <v>64</v>
      </c>
      <c r="I76" s="38">
        <v>0</v>
      </c>
      <c r="J76" s="38"/>
    </row>
    <row r="77" spans="1:10" x14ac:dyDescent="0.55000000000000004">
      <c r="A77" s="71" t="s">
        <v>59</v>
      </c>
      <c r="B77" s="131" t="s">
        <v>28</v>
      </c>
      <c r="C77" s="131"/>
      <c r="D77" s="131"/>
      <c r="E77" s="131"/>
      <c r="F77" s="131"/>
      <c r="G77" s="131"/>
      <c r="H77" s="131"/>
      <c r="I77" s="131"/>
      <c r="J77" s="72"/>
    </row>
    <row r="78" spans="1:10" x14ac:dyDescent="0.55000000000000004">
      <c r="A78" s="26"/>
      <c r="B78" s="132"/>
      <c r="C78" s="133"/>
      <c r="D78" s="132"/>
      <c r="E78" s="134"/>
      <c r="F78" s="27"/>
      <c r="G78" s="28"/>
      <c r="H78" s="29"/>
      <c r="I78" s="30"/>
      <c r="J78" s="31"/>
    </row>
    <row r="79" spans="1:10" x14ac:dyDescent="0.55000000000000004">
      <c r="A79" s="15"/>
      <c r="B79" s="123"/>
      <c r="C79" s="124"/>
      <c r="D79" s="125"/>
      <c r="E79" s="125"/>
      <c r="F79" s="4"/>
      <c r="G79" s="14"/>
      <c r="H79" s="5"/>
      <c r="I79" s="7"/>
      <c r="J79" s="9"/>
    </row>
    <row r="80" spans="1:10" x14ac:dyDescent="0.55000000000000004">
      <c r="A80" s="19"/>
      <c r="B80" s="126"/>
      <c r="C80" s="127"/>
      <c r="D80" s="126"/>
      <c r="E80" s="128"/>
      <c r="F80" s="32"/>
      <c r="G80" s="32"/>
      <c r="H80" s="20"/>
      <c r="I80" s="33"/>
      <c r="J80" s="21"/>
    </row>
    <row r="81" spans="1:10" x14ac:dyDescent="0.55000000000000004">
      <c r="A81" s="17"/>
      <c r="B81" s="129"/>
      <c r="C81" s="129"/>
      <c r="D81" s="129"/>
      <c r="E81" s="129"/>
      <c r="F81" s="34"/>
      <c r="G81" s="34"/>
      <c r="H81" s="35" t="s">
        <v>63</v>
      </c>
      <c r="I81" s="35">
        <v>0</v>
      </c>
      <c r="J81" s="35"/>
    </row>
    <row r="82" spans="1:10" x14ac:dyDescent="0.55000000000000004">
      <c r="A82" s="36"/>
      <c r="B82" s="127"/>
      <c r="C82" s="127"/>
      <c r="D82" s="127"/>
      <c r="E82" s="127"/>
      <c r="F82" s="37"/>
      <c r="G82" s="37"/>
      <c r="H82" s="35" t="s">
        <v>64</v>
      </c>
      <c r="I82" s="38">
        <v>0</v>
      </c>
      <c r="J82" s="38"/>
    </row>
    <row r="83" spans="1:10" x14ac:dyDescent="0.55000000000000004">
      <c r="A83" s="71" t="s">
        <v>60</v>
      </c>
      <c r="B83" s="131" t="s">
        <v>29</v>
      </c>
      <c r="C83" s="131"/>
      <c r="D83" s="131"/>
      <c r="E83" s="131"/>
      <c r="F83" s="131"/>
      <c r="G83" s="131"/>
      <c r="H83" s="131"/>
      <c r="I83" s="131"/>
      <c r="J83" s="72"/>
    </row>
    <row r="84" spans="1:10" x14ac:dyDescent="0.55000000000000004">
      <c r="A84" s="26"/>
      <c r="B84" s="132"/>
      <c r="C84" s="133"/>
      <c r="D84" s="132"/>
      <c r="E84" s="134"/>
      <c r="F84" s="27"/>
      <c r="G84" s="28"/>
      <c r="H84" s="29"/>
      <c r="I84" s="30"/>
      <c r="J84" s="31"/>
    </row>
    <row r="85" spans="1:10" x14ac:dyDescent="0.55000000000000004">
      <c r="A85" s="15"/>
      <c r="B85" s="123"/>
      <c r="C85" s="124"/>
      <c r="D85" s="125"/>
      <c r="E85" s="125"/>
      <c r="F85" s="4"/>
      <c r="G85" s="14"/>
      <c r="H85" s="5"/>
      <c r="I85" s="7"/>
      <c r="J85" s="9"/>
    </row>
    <row r="86" spans="1:10" x14ac:dyDescent="0.55000000000000004">
      <c r="A86" s="19"/>
      <c r="B86" s="126"/>
      <c r="C86" s="127"/>
      <c r="D86" s="126"/>
      <c r="E86" s="128"/>
      <c r="F86" s="32"/>
      <c r="G86" s="32"/>
      <c r="H86" s="20"/>
      <c r="I86" s="33"/>
      <c r="J86" s="21"/>
    </row>
    <row r="87" spans="1:10" x14ac:dyDescent="0.55000000000000004">
      <c r="A87" s="17"/>
      <c r="B87" s="129"/>
      <c r="C87" s="129"/>
      <c r="D87" s="129"/>
      <c r="E87" s="129"/>
      <c r="F87" s="34"/>
      <c r="G87" s="34"/>
      <c r="H87" s="35" t="s">
        <v>63</v>
      </c>
      <c r="I87" s="35">
        <v>0</v>
      </c>
      <c r="J87" s="35"/>
    </row>
    <row r="88" spans="1:10" x14ac:dyDescent="0.55000000000000004">
      <c r="A88" s="36"/>
      <c r="B88" s="127"/>
      <c r="C88" s="127"/>
      <c r="D88" s="127"/>
      <c r="E88" s="127"/>
      <c r="F88" s="37"/>
      <c r="G88" s="37"/>
      <c r="H88" s="35" t="s">
        <v>64</v>
      </c>
      <c r="I88" s="38">
        <v>0</v>
      </c>
      <c r="J88" s="38"/>
    </row>
    <row r="89" spans="1:10" x14ac:dyDescent="0.55000000000000004">
      <c r="A89" s="71" t="s">
        <v>61</v>
      </c>
      <c r="B89" s="131" t="s">
        <v>30</v>
      </c>
      <c r="C89" s="131"/>
      <c r="D89" s="131"/>
      <c r="E89" s="131"/>
      <c r="F89" s="131"/>
      <c r="G89" s="131"/>
      <c r="H89" s="131"/>
      <c r="I89" s="131"/>
      <c r="J89" s="72"/>
    </row>
    <row r="90" spans="1:10" x14ac:dyDescent="0.55000000000000004">
      <c r="A90" s="26"/>
      <c r="B90" s="132"/>
      <c r="C90" s="133"/>
      <c r="D90" s="132"/>
      <c r="E90" s="134"/>
      <c r="F90" s="27"/>
      <c r="G90" s="28"/>
      <c r="H90" s="29"/>
      <c r="I90" s="30"/>
      <c r="J90" s="31"/>
    </row>
    <row r="91" spans="1:10" x14ac:dyDescent="0.55000000000000004">
      <c r="A91" s="15"/>
      <c r="B91" s="123"/>
      <c r="C91" s="124"/>
      <c r="D91" s="125"/>
      <c r="E91" s="125"/>
      <c r="F91" s="4"/>
      <c r="G91" s="14"/>
      <c r="H91" s="5"/>
      <c r="I91" s="7"/>
      <c r="J91" s="9"/>
    </row>
    <row r="92" spans="1:10" x14ac:dyDescent="0.55000000000000004">
      <c r="A92" s="19"/>
      <c r="B92" s="126"/>
      <c r="C92" s="127"/>
      <c r="D92" s="126"/>
      <c r="E92" s="128"/>
      <c r="F92" s="32"/>
      <c r="G92" s="32"/>
      <c r="H92" s="20"/>
      <c r="I92" s="33"/>
      <c r="J92" s="21"/>
    </row>
    <row r="93" spans="1:10" x14ac:dyDescent="0.55000000000000004">
      <c r="A93" s="17"/>
      <c r="B93" s="129"/>
      <c r="C93" s="129"/>
      <c r="D93" s="129"/>
      <c r="E93" s="129"/>
      <c r="F93" s="34"/>
      <c r="G93" s="34"/>
      <c r="H93" s="35" t="s">
        <v>63</v>
      </c>
      <c r="I93" s="35">
        <v>0</v>
      </c>
      <c r="J93" s="35"/>
    </row>
    <row r="94" spans="1:10" x14ac:dyDescent="0.55000000000000004">
      <c r="A94" s="36"/>
      <c r="B94" s="127"/>
      <c r="C94" s="127"/>
      <c r="D94" s="127"/>
      <c r="E94" s="127"/>
      <c r="F94" s="37"/>
      <c r="G94" s="37"/>
      <c r="H94" s="35" t="s">
        <v>64</v>
      </c>
      <c r="I94" s="38">
        <v>0</v>
      </c>
      <c r="J94" s="38"/>
    </row>
    <row r="95" spans="1:10" x14ac:dyDescent="0.55000000000000004">
      <c r="A95" s="71" t="s">
        <v>62</v>
      </c>
      <c r="B95" s="131" t="s">
        <v>73</v>
      </c>
      <c r="C95" s="131"/>
      <c r="D95" s="131"/>
      <c r="E95" s="131"/>
      <c r="F95" s="131"/>
      <c r="G95" s="131"/>
      <c r="H95" s="131"/>
      <c r="I95" s="131"/>
      <c r="J95" s="72"/>
    </row>
    <row r="96" spans="1:10" x14ac:dyDescent="0.55000000000000004">
      <c r="A96" s="26"/>
      <c r="B96" s="132"/>
      <c r="C96" s="133"/>
      <c r="D96" s="132"/>
      <c r="E96" s="134"/>
      <c r="F96" s="27"/>
      <c r="G96" s="28"/>
      <c r="H96" s="29"/>
      <c r="I96" s="30"/>
      <c r="J96" s="31"/>
    </row>
    <row r="97" spans="1:10" x14ac:dyDescent="0.55000000000000004">
      <c r="A97" s="15"/>
      <c r="B97" s="123"/>
      <c r="C97" s="124"/>
      <c r="D97" s="125"/>
      <c r="E97" s="125"/>
      <c r="F97" s="4"/>
      <c r="G97" s="14"/>
      <c r="H97" s="5"/>
      <c r="I97" s="7"/>
      <c r="J97" s="9"/>
    </row>
    <row r="98" spans="1:10" x14ac:dyDescent="0.55000000000000004">
      <c r="A98" s="19"/>
      <c r="B98" s="126"/>
      <c r="C98" s="127"/>
      <c r="D98" s="126"/>
      <c r="E98" s="128"/>
      <c r="F98" s="32"/>
      <c r="G98" s="32"/>
      <c r="H98" s="20"/>
      <c r="I98" s="33"/>
      <c r="J98" s="21"/>
    </row>
    <row r="99" spans="1:10" x14ac:dyDescent="0.55000000000000004">
      <c r="A99" s="17"/>
      <c r="B99" s="129"/>
      <c r="C99" s="129"/>
      <c r="D99" s="129"/>
      <c r="E99" s="129"/>
      <c r="F99" s="34"/>
      <c r="G99" s="34"/>
      <c r="H99" s="35" t="s">
        <v>63</v>
      </c>
      <c r="I99" s="35">
        <v>0</v>
      </c>
      <c r="J99" s="35"/>
    </row>
    <row r="100" spans="1:10" ht="25" customHeight="1" thickBot="1" x14ac:dyDescent="0.6">
      <c r="A100" s="39"/>
      <c r="B100" s="135"/>
      <c r="C100" s="135"/>
      <c r="D100" s="135"/>
      <c r="E100" s="135"/>
      <c r="F100" s="40"/>
      <c r="G100" s="40"/>
      <c r="H100" s="41" t="s">
        <v>64</v>
      </c>
      <c r="I100" s="42">
        <f>SUM(I96:I97)</f>
        <v>0</v>
      </c>
      <c r="J100" s="42"/>
    </row>
    <row r="101" spans="1:10" ht="18.5" thickTop="1" x14ac:dyDescent="0.55000000000000004">
      <c r="A101" s="43"/>
      <c r="B101" s="140" t="s">
        <v>15</v>
      </c>
      <c r="C101" s="140"/>
      <c r="D101" s="140"/>
      <c r="E101" s="140"/>
      <c r="F101" s="140"/>
      <c r="G101" s="140"/>
      <c r="H101" s="141"/>
      <c r="I101" s="44">
        <f>SUM(I102:I103)</f>
        <v>1311100</v>
      </c>
      <c r="J101" s="45"/>
    </row>
    <row r="102" spans="1:10" x14ac:dyDescent="0.55000000000000004">
      <c r="A102" s="17"/>
      <c r="B102" s="129"/>
      <c r="C102" s="129"/>
      <c r="D102" s="129"/>
      <c r="E102" s="129"/>
      <c r="F102" s="34"/>
      <c r="G102" s="34"/>
      <c r="H102" s="35" t="s">
        <v>65</v>
      </c>
      <c r="I102" s="35">
        <f>SUM(I20,I26,I36,I42,I50,I56,I62,I68,I75,I81,I87,I93,I99)</f>
        <v>1262300</v>
      </c>
      <c r="J102" s="35"/>
    </row>
    <row r="103" spans="1:10" x14ac:dyDescent="0.55000000000000004">
      <c r="A103" s="36"/>
      <c r="B103" s="127"/>
      <c r="C103" s="127"/>
      <c r="D103" s="47"/>
      <c r="E103" s="47"/>
      <c r="F103" s="37"/>
      <c r="G103" s="37"/>
      <c r="H103" s="35" t="s">
        <v>66</v>
      </c>
      <c r="I103" s="35">
        <f>SUM(I21,I27,I37,I43,I51,I57,I63,I69,I76,I82,I88,I94,I100)</f>
        <v>48800</v>
      </c>
      <c r="J103" s="38"/>
    </row>
    <row r="104" spans="1:10" x14ac:dyDescent="0.55000000000000004">
      <c r="A104" s="76" t="s">
        <v>10</v>
      </c>
      <c r="B104" s="142" t="s">
        <v>74</v>
      </c>
      <c r="C104" s="142"/>
      <c r="D104" s="142"/>
      <c r="E104" s="142"/>
      <c r="F104" s="142"/>
      <c r="G104" s="142"/>
      <c r="H104" s="142"/>
      <c r="I104" s="142"/>
      <c r="J104" s="73"/>
    </row>
    <row r="105" spans="1:10" x14ac:dyDescent="0.55000000000000004">
      <c r="A105" s="26"/>
      <c r="B105" s="182"/>
      <c r="C105" s="183"/>
      <c r="D105" s="132"/>
      <c r="E105" s="134"/>
      <c r="F105" s="27"/>
      <c r="G105" s="28"/>
      <c r="H105" s="29"/>
      <c r="I105" s="30"/>
      <c r="J105" s="31"/>
    </row>
    <row r="106" spans="1:10" x14ac:dyDescent="0.55000000000000004">
      <c r="A106" s="15"/>
      <c r="B106" s="186"/>
      <c r="C106" s="187"/>
      <c r="D106" s="125"/>
      <c r="E106" s="125"/>
      <c r="F106" s="4"/>
      <c r="G106" s="14"/>
      <c r="H106" s="5"/>
      <c r="I106" s="7"/>
      <c r="J106" s="9"/>
    </row>
    <row r="107" spans="1:10" ht="25" customHeight="1" thickBot="1" x14ac:dyDescent="0.6">
      <c r="A107" s="19"/>
      <c r="B107" s="188"/>
      <c r="C107" s="189"/>
      <c r="D107" s="126"/>
      <c r="E107" s="128"/>
      <c r="F107" s="32"/>
      <c r="G107" s="32"/>
      <c r="H107" s="20"/>
      <c r="I107" s="33"/>
      <c r="J107" s="21"/>
    </row>
    <row r="108" spans="1:10" ht="18.5" thickTop="1" x14ac:dyDescent="0.55000000000000004">
      <c r="A108" s="43"/>
      <c r="B108" s="140" t="s">
        <v>16</v>
      </c>
      <c r="C108" s="140"/>
      <c r="D108" s="140"/>
      <c r="E108" s="140"/>
      <c r="F108" s="140"/>
      <c r="G108" s="140"/>
      <c r="H108" s="141"/>
      <c r="I108" s="44">
        <v>0</v>
      </c>
      <c r="J108" s="45"/>
    </row>
    <row r="109" spans="1:10" x14ac:dyDescent="0.55000000000000004">
      <c r="A109" s="17"/>
      <c r="B109" s="129"/>
      <c r="C109" s="129"/>
      <c r="D109" s="129"/>
      <c r="E109" s="129"/>
      <c r="F109" s="34"/>
      <c r="G109" s="34"/>
      <c r="H109" s="35" t="s">
        <v>67</v>
      </c>
      <c r="I109" s="35">
        <v>0</v>
      </c>
      <c r="J109" s="35"/>
    </row>
    <row r="110" spans="1:10" x14ac:dyDescent="0.55000000000000004">
      <c r="A110" s="36"/>
      <c r="B110" s="127"/>
      <c r="C110" s="127"/>
      <c r="D110" s="47"/>
      <c r="E110" s="47"/>
      <c r="F110" s="37"/>
      <c r="G110" s="37"/>
      <c r="H110" s="35" t="s">
        <v>68</v>
      </c>
      <c r="I110" s="38">
        <v>0</v>
      </c>
      <c r="J110" s="38"/>
    </row>
    <row r="111" spans="1:10" x14ac:dyDescent="0.55000000000000004">
      <c r="A111" s="76" t="s">
        <v>38</v>
      </c>
      <c r="B111" s="142" t="s">
        <v>82</v>
      </c>
      <c r="C111" s="142"/>
      <c r="D111" s="142"/>
      <c r="E111" s="142"/>
      <c r="F111" s="142"/>
      <c r="G111" s="142"/>
      <c r="H111" s="142"/>
      <c r="I111" s="142"/>
      <c r="J111" s="73"/>
    </row>
    <row r="112" spans="1:10" x14ac:dyDescent="0.55000000000000004">
      <c r="A112" s="26"/>
      <c r="B112" s="132"/>
      <c r="C112" s="133"/>
      <c r="D112" s="132"/>
      <c r="E112" s="134"/>
      <c r="F112" s="27"/>
      <c r="G112" s="28"/>
      <c r="H112" s="29"/>
      <c r="I112" s="30"/>
      <c r="J112" s="31"/>
    </row>
    <row r="113" spans="1:12" x14ac:dyDescent="0.55000000000000004">
      <c r="A113" s="15"/>
      <c r="B113" s="123"/>
      <c r="C113" s="124"/>
      <c r="D113" s="125"/>
      <c r="E113" s="125"/>
      <c r="F113" s="4"/>
      <c r="G113" s="14"/>
      <c r="H113" s="5"/>
      <c r="I113" s="7"/>
      <c r="J113" s="9"/>
    </row>
    <row r="114" spans="1:12" ht="18.5" thickBot="1" x14ac:dyDescent="0.6">
      <c r="A114" s="19"/>
      <c r="B114" s="126"/>
      <c r="C114" s="127"/>
      <c r="D114" s="126"/>
      <c r="E114" s="128"/>
      <c r="F114" s="32"/>
      <c r="G114" s="32"/>
      <c r="H114" s="20"/>
      <c r="I114" s="33"/>
      <c r="J114" s="21"/>
    </row>
    <row r="115" spans="1:12" ht="18.5" thickTop="1" x14ac:dyDescent="0.55000000000000004">
      <c r="A115" s="43"/>
      <c r="B115" s="140" t="s">
        <v>39</v>
      </c>
      <c r="C115" s="140"/>
      <c r="D115" s="140"/>
      <c r="E115" s="140"/>
      <c r="F115" s="140"/>
      <c r="G115" s="140"/>
      <c r="H115" s="141"/>
      <c r="I115" s="44">
        <v>0</v>
      </c>
      <c r="J115" s="45"/>
    </row>
    <row r="116" spans="1:12" x14ac:dyDescent="0.55000000000000004">
      <c r="A116" s="17"/>
      <c r="B116" s="129"/>
      <c r="C116" s="129"/>
      <c r="D116" s="129"/>
      <c r="E116" s="129"/>
      <c r="F116" s="34"/>
      <c r="G116" s="34"/>
      <c r="H116" s="35" t="s">
        <v>69</v>
      </c>
      <c r="I116" s="35">
        <v>0</v>
      </c>
      <c r="J116" s="35"/>
    </row>
    <row r="117" spans="1:12" x14ac:dyDescent="0.55000000000000004">
      <c r="A117" s="36"/>
      <c r="B117" s="127"/>
      <c r="C117" s="127"/>
      <c r="D117" s="47"/>
      <c r="E117" s="47"/>
      <c r="F117" s="37"/>
      <c r="G117" s="37"/>
      <c r="H117" s="35" t="s">
        <v>70</v>
      </c>
      <c r="I117" s="38">
        <v>0</v>
      </c>
      <c r="J117" s="38"/>
    </row>
    <row r="118" spans="1:12" ht="25" customHeight="1" x14ac:dyDescent="0.55000000000000004">
      <c r="A118" s="76" t="s">
        <v>48</v>
      </c>
      <c r="B118" s="142" t="s">
        <v>243</v>
      </c>
      <c r="C118" s="142"/>
      <c r="D118" s="142"/>
      <c r="E118" s="142"/>
      <c r="F118" s="142"/>
      <c r="G118" s="142"/>
      <c r="H118" s="142"/>
      <c r="I118" s="142"/>
      <c r="J118" s="73"/>
    </row>
    <row r="119" spans="1:12" x14ac:dyDescent="0.55000000000000004">
      <c r="A119" s="89"/>
      <c r="B119" s="117" t="s">
        <v>49</v>
      </c>
      <c r="C119" s="117"/>
      <c r="D119" s="117"/>
      <c r="E119" s="117"/>
      <c r="F119" s="117"/>
      <c r="G119" s="117"/>
      <c r="H119" s="139"/>
      <c r="I119" s="90">
        <v>142300</v>
      </c>
      <c r="J119" s="79"/>
    </row>
    <row r="120" spans="1:12" ht="19" x14ac:dyDescent="0.55000000000000004">
      <c r="A120" s="17"/>
      <c r="B120" s="129"/>
      <c r="C120" s="129"/>
      <c r="D120" s="129"/>
      <c r="E120" s="129"/>
      <c r="F120" s="34"/>
      <c r="G120" s="34"/>
      <c r="H120" s="35" t="s">
        <v>71</v>
      </c>
      <c r="I120" s="35">
        <v>142300</v>
      </c>
      <c r="J120" s="35"/>
      <c r="L120" s="94" t="s">
        <v>216</v>
      </c>
    </row>
    <row r="121" spans="1:12" x14ac:dyDescent="0.55000000000000004">
      <c r="A121" s="36"/>
      <c r="B121" s="127"/>
      <c r="C121" s="127"/>
      <c r="D121" s="47"/>
      <c r="E121" s="47"/>
      <c r="F121" s="37"/>
      <c r="G121" s="37"/>
      <c r="H121" s="35" t="s">
        <v>72</v>
      </c>
      <c r="I121" s="38">
        <v>0</v>
      </c>
      <c r="J121" s="38"/>
    </row>
    <row r="122" spans="1:12" x14ac:dyDescent="0.55000000000000004">
      <c r="A122" s="76" t="s">
        <v>76</v>
      </c>
      <c r="B122" s="142" t="s">
        <v>8</v>
      </c>
      <c r="C122" s="142"/>
      <c r="D122" s="142"/>
      <c r="E122" s="142"/>
      <c r="F122" s="142"/>
      <c r="G122" s="142"/>
      <c r="H122" s="142"/>
      <c r="I122" s="142"/>
      <c r="J122" s="73"/>
    </row>
    <row r="123" spans="1:12" x14ac:dyDescent="0.55000000000000004">
      <c r="A123" s="71" t="s">
        <v>50</v>
      </c>
      <c r="B123" s="131" t="s">
        <v>31</v>
      </c>
      <c r="C123" s="131"/>
      <c r="D123" s="131"/>
      <c r="E123" s="131"/>
      <c r="F123" s="131"/>
      <c r="G123" s="131"/>
      <c r="H123" s="131"/>
      <c r="I123" s="131"/>
      <c r="J123" s="72"/>
    </row>
    <row r="124" spans="1:12" x14ac:dyDescent="0.55000000000000004">
      <c r="A124" s="26"/>
      <c r="B124" s="132"/>
      <c r="C124" s="133"/>
      <c r="D124" s="132"/>
      <c r="E124" s="134"/>
      <c r="F124" s="27"/>
      <c r="G124" s="28"/>
      <c r="H124" s="29"/>
      <c r="I124" s="30"/>
      <c r="J124" s="31"/>
    </row>
    <row r="125" spans="1:12" x14ac:dyDescent="0.55000000000000004">
      <c r="A125" s="15"/>
      <c r="B125" s="123"/>
      <c r="C125" s="124"/>
      <c r="D125" s="125"/>
      <c r="E125" s="125"/>
      <c r="F125" s="4"/>
      <c r="G125" s="14"/>
      <c r="H125" s="5"/>
      <c r="I125" s="7"/>
      <c r="J125" s="9"/>
    </row>
    <row r="126" spans="1:12" x14ac:dyDescent="0.55000000000000004">
      <c r="A126" s="19"/>
      <c r="B126" s="126"/>
      <c r="C126" s="127"/>
      <c r="D126" s="126"/>
      <c r="E126" s="128"/>
      <c r="F126" s="32"/>
      <c r="G126" s="32"/>
      <c r="H126" s="20"/>
      <c r="I126" s="33"/>
      <c r="J126" s="21"/>
      <c r="L126" s="69"/>
    </row>
    <row r="127" spans="1:12" x14ac:dyDescent="0.55000000000000004">
      <c r="A127" s="17"/>
      <c r="B127" s="129"/>
      <c r="C127" s="129"/>
      <c r="D127" s="129"/>
      <c r="E127" s="129"/>
      <c r="F127" s="34"/>
      <c r="G127" s="34"/>
      <c r="H127" s="35" t="s">
        <v>63</v>
      </c>
      <c r="I127" s="35">
        <v>0</v>
      </c>
      <c r="J127" s="35"/>
      <c r="K127" s="48"/>
    </row>
    <row r="128" spans="1:12" x14ac:dyDescent="0.55000000000000004">
      <c r="A128" s="36"/>
      <c r="B128" s="127"/>
      <c r="C128" s="127"/>
      <c r="D128" s="127"/>
      <c r="E128" s="127"/>
      <c r="F128" s="37"/>
      <c r="G128" s="37"/>
      <c r="H128" s="35" t="s">
        <v>64</v>
      </c>
      <c r="I128" s="38">
        <v>0</v>
      </c>
      <c r="J128" s="38"/>
    </row>
    <row r="129" spans="1:10" x14ac:dyDescent="0.55000000000000004">
      <c r="A129" s="71" t="s">
        <v>51</v>
      </c>
      <c r="B129" s="131" t="s">
        <v>32</v>
      </c>
      <c r="C129" s="131"/>
      <c r="D129" s="131"/>
      <c r="E129" s="131"/>
      <c r="F129" s="131"/>
      <c r="G129" s="131"/>
      <c r="H129" s="131"/>
      <c r="I129" s="131"/>
      <c r="J129" s="72"/>
    </row>
    <row r="130" spans="1:10" x14ac:dyDescent="0.55000000000000004">
      <c r="A130" s="26"/>
      <c r="B130" s="132" t="s">
        <v>119</v>
      </c>
      <c r="C130" s="133"/>
      <c r="D130" s="132" t="s">
        <v>118</v>
      </c>
      <c r="E130" s="134"/>
      <c r="F130" s="27">
        <v>1</v>
      </c>
      <c r="G130" s="28" t="s">
        <v>117</v>
      </c>
      <c r="H130" s="29">
        <v>34000</v>
      </c>
      <c r="I130" s="30">
        <v>34000</v>
      </c>
      <c r="J130" s="31"/>
    </row>
    <row r="131" spans="1:10" x14ac:dyDescent="0.55000000000000004">
      <c r="A131" s="15"/>
      <c r="B131" s="123" t="s">
        <v>116</v>
      </c>
      <c r="C131" s="124"/>
      <c r="D131" s="125"/>
      <c r="E131" s="125"/>
      <c r="F131" s="4">
        <v>2</v>
      </c>
      <c r="G131" s="14" t="s">
        <v>92</v>
      </c>
      <c r="H131" s="5">
        <v>25000</v>
      </c>
      <c r="I131" s="7">
        <v>50000</v>
      </c>
      <c r="J131" s="9"/>
    </row>
    <row r="132" spans="1:10" x14ac:dyDescent="0.55000000000000004">
      <c r="A132" s="19"/>
      <c r="B132" s="126"/>
      <c r="C132" s="127"/>
      <c r="D132" s="126"/>
      <c r="E132" s="128"/>
      <c r="F132" s="32"/>
      <c r="G132" s="32"/>
      <c r="H132" s="20"/>
      <c r="I132" s="33"/>
      <c r="J132" s="21"/>
    </row>
    <row r="133" spans="1:10" x14ac:dyDescent="0.55000000000000004">
      <c r="A133" s="17"/>
      <c r="B133" s="129"/>
      <c r="C133" s="129"/>
      <c r="D133" s="129"/>
      <c r="E133" s="129"/>
      <c r="F133" s="34"/>
      <c r="G133" s="34"/>
      <c r="H133" s="35" t="s">
        <v>63</v>
      </c>
      <c r="I133" s="35">
        <v>84000</v>
      </c>
      <c r="J133" s="35"/>
    </row>
    <row r="134" spans="1:10" x14ac:dyDescent="0.55000000000000004">
      <c r="A134" s="36"/>
      <c r="B134" s="127"/>
      <c r="C134" s="127"/>
      <c r="D134" s="127"/>
      <c r="E134" s="127"/>
      <c r="F134" s="37"/>
      <c r="G134" s="37"/>
      <c r="H134" s="35" t="s">
        <v>64</v>
      </c>
      <c r="I134" s="38">
        <v>0</v>
      </c>
      <c r="J134" s="38"/>
    </row>
    <row r="135" spans="1:10" x14ac:dyDescent="0.55000000000000004">
      <c r="A135" s="71" t="s">
        <v>52</v>
      </c>
      <c r="B135" s="131" t="s">
        <v>33</v>
      </c>
      <c r="C135" s="131"/>
      <c r="D135" s="131"/>
      <c r="E135" s="131"/>
      <c r="F135" s="131"/>
      <c r="G135" s="131"/>
      <c r="H135" s="131"/>
      <c r="I135" s="131"/>
      <c r="J135" s="72"/>
    </row>
    <row r="136" spans="1:10" x14ac:dyDescent="0.55000000000000004">
      <c r="A136" s="26"/>
      <c r="B136" s="132"/>
      <c r="C136" s="133"/>
      <c r="D136" s="132"/>
      <c r="E136" s="134"/>
      <c r="F136" s="27"/>
      <c r="G136" s="28"/>
      <c r="H136" s="29"/>
      <c r="I136" s="30"/>
      <c r="J136" s="31"/>
    </row>
    <row r="137" spans="1:10" x14ac:dyDescent="0.55000000000000004">
      <c r="A137" s="15"/>
      <c r="B137" s="123"/>
      <c r="C137" s="124"/>
      <c r="D137" s="125"/>
      <c r="E137" s="125"/>
      <c r="F137" s="4"/>
      <c r="G137" s="14"/>
      <c r="H137" s="5"/>
      <c r="I137" s="7"/>
      <c r="J137" s="9"/>
    </row>
    <row r="138" spans="1:10" x14ac:dyDescent="0.55000000000000004">
      <c r="A138" s="19"/>
      <c r="B138" s="126"/>
      <c r="C138" s="127"/>
      <c r="D138" s="126"/>
      <c r="E138" s="128"/>
      <c r="F138" s="32"/>
      <c r="G138" s="32"/>
      <c r="H138" s="20"/>
      <c r="I138" s="33"/>
      <c r="J138" s="21"/>
    </row>
    <row r="139" spans="1:10" x14ac:dyDescent="0.55000000000000004">
      <c r="A139" s="17"/>
      <c r="B139" s="129"/>
      <c r="C139" s="129"/>
      <c r="D139" s="129"/>
      <c r="E139" s="129"/>
      <c r="F139" s="34"/>
      <c r="G139" s="34"/>
      <c r="H139" s="35" t="s">
        <v>63</v>
      </c>
      <c r="I139" s="35">
        <v>0</v>
      </c>
      <c r="J139" s="35"/>
    </row>
    <row r="140" spans="1:10" x14ac:dyDescent="0.55000000000000004">
      <c r="A140" s="36"/>
      <c r="B140" s="127"/>
      <c r="C140" s="127"/>
      <c r="D140" s="127"/>
      <c r="E140" s="127"/>
      <c r="F140" s="37"/>
      <c r="G140" s="37"/>
      <c r="H140" s="35" t="s">
        <v>64</v>
      </c>
      <c r="I140" s="38">
        <v>0</v>
      </c>
      <c r="J140" s="38"/>
    </row>
    <row r="141" spans="1:10" x14ac:dyDescent="0.55000000000000004">
      <c r="A141" s="71" t="s">
        <v>53</v>
      </c>
      <c r="B141" s="131" t="s">
        <v>34</v>
      </c>
      <c r="C141" s="131"/>
      <c r="D141" s="131"/>
      <c r="E141" s="131"/>
      <c r="F141" s="131"/>
      <c r="G141" s="131"/>
      <c r="H141" s="131"/>
      <c r="I141" s="131"/>
      <c r="J141" s="72"/>
    </row>
    <row r="142" spans="1:10" x14ac:dyDescent="0.55000000000000004">
      <c r="A142" s="26"/>
      <c r="B142" s="132"/>
      <c r="C142" s="133"/>
      <c r="D142" s="132"/>
      <c r="E142" s="134"/>
      <c r="F142" s="27"/>
      <c r="G142" s="28"/>
      <c r="H142" s="29"/>
      <c r="I142" s="30"/>
      <c r="J142" s="31"/>
    </row>
    <row r="143" spans="1:10" x14ac:dyDescent="0.55000000000000004">
      <c r="A143" s="15"/>
      <c r="B143" s="123"/>
      <c r="C143" s="124"/>
      <c r="D143" s="125"/>
      <c r="E143" s="125"/>
      <c r="F143" s="4"/>
      <c r="G143" s="14"/>
      <c r="H143" s="5"/>
      <c r="I143" s="7"/>
      <c r="J143" s="9"/>
    </row>
    <row r="144" spans="1:10" x14ac:dyDescent="0.55000000000000004">
      <c r="A144" s="19"/>
      <c r="B144" s="126"/>
      <c r="C144" s="127"/>
      <c r="D144" s="126"/>
      <c r="E144" s="128"/>
      <c r="F144" s="32"/>
      <c r="G144" s="32"/>
      <c r="H144" s="20"/>
      <c r="I144" s="33"/>
      <c r="J144" s="21"/>
    </row>
    <row r="145" spans="1:10" x14ac:dyDescent="0.55000000000000004">
      <c r="A145" s="17"/>
      <c r="B145" s="129"/>
      <c r="C145" s="129"/>
      <c r="D145" s="129"/>
      <c r="E145" s="129"/>
      <c r="F145" s="34"/>
      <c r="G145" s="34"/>
      <c r="H145" s="35" t="s">
        <v>63</v>
      </c>
      <c r="I145" s="35">
        <v>0</v>
      </c>
      <c r="J145" s="35"/>
    </row>
    <row r="146" spans="1:10" x14ac:dyDescent="0.55000000000000004">
      <c r="A146" s="36"/>
      <c r="B146" s="127"/>
      <c r="C146" s="127"/>
      <c r="D146" s="127"/>
      <c r="E146" s="127"/>
      <c r="F146" s="37"/>
      <c r="G146" s="37"/>
      <c r="H146" s="35" t="s">
        <v>64</v>
      </c>
      <c r="I146" s="38">
        <v>0</v>
      </c>
      <c r="J146" s="38"/>
    </row>
    <row r="147" spans="1:10" x14ac:dyDescent="0.55000000000000004">
      <c r="A147" s="71" t="s">
        <v>54</v>
      </c>
      <c r="B147" s="131" t="s">
        <v>36</v>
      </c>
      <c r="C147" s="131"/>
      <c r="D147" s="131"/>
      <c r="E147" s="131"/>
      <c r="F147" s="131"/>
      <c r="G147" s="131"/>
      <c r="H147" s="131"/>
      <c r="I147" s="131"/>
      <c r="J147" s="72"/>
    </row>
    <row r="148" spans="1:10" x14ac:dyDescent="0.55000000000000004">
      <c r="A148" s="26"/>
      <c r="B148" s="132" t="s">
        <v>115</v>
      </c>
      <c r="C148" s="133"/>
      <c r="D148" s="132" t="s">
        <v>114</v>
      </c>
      <c r="E148" s="134"/>
      <c r="F148" s="27">
        <v>1</v>
      </c>
      <c r="G148" s="28" t="s">
        <v>88</v>
      </c>
      <c r="H148" s="29">
        <v>28000</v>
      </c>
      <c r="I148" s="30">
        <v>28000</v>
      </c>
      <c r="J148" s="31"/>
    </row>
    <row r="149" spans="1:10" x14ac:dyDescent="0.55000000000000004">
      <c r="A149" s="15"/>
      <c r="B149" s="123" t="s">
        <v>113</v>
      </c>
      <c r="C149" s="124"/>
      <c r="D149" s="125"/>
      <c r="E149" s="125"/>
      <c r="F149" s="4">
        <v>1</v>
      </c>
      <c r="G149" s="14" t="s">
        <v>92</v>
      </c>
      <c r="H149" s="5">
        <v>25000</v>
      </c>
      <c r="I149" s="7">
        <v>25000</v>
      </c>
      <c r="J149" s="9"/>
    </row>
    <row r="150" spans="1:10" x14ac:dyDescent="0.55000000000000004">
      <c r="A150" s="19"/>
      <c r="B150" s="126"/>
      <c r="C150" s="127"/>
      <c r="D150" s="126"/>
      <c r="E150" s="128"/>
      <c r="F150" s="32"/>
      <c r="G150" s="32"/>
      <c r="H150" s="20"/>
      <c r="I150" s="33"/>
      <c r="J150" s="21"/>
    </row>
    <row r="151" spans="1:10" x14ac:dyDescent="0.55000000000000004">
      <c r="A151" s="17"/>
      <c r="B151" s="129"/>
      <c r="C151" s="129"/>
      <c r="D151" s="129"/>
      <c r="E151" s="129"/>
      <c r="F151" s="34"/>
      <c r="G151" s="34"/>
      <c r="H151" s="35" t="s">
        <v>63</v>
      </c>
      <c r="I151" s="35">
        <v>53000</v>
      </c>
      <c r="J151" s="35"/>
    </row>
    <row r="152" spans="1:10" x14ac:dyDescent="0.55000000000000004">
      <c r="A152" s="36"/>
      <c r="B152" s="127"/>
      <c r="C152" s="127"/>
      <c r="D152" s="127"/>
      <c r="E152" s="127"/>
      <c r="F152" s="37"/>
      <c r="G152" s="37"/>
      <c r="H152" s="35" t="s">
        <v>64</v>
      </c>
      <c r="I152" s="38">
        <v>0</v>
      </c>
      <c r="J152" s="38"/>
    </row>
    <row r="153" spans="1:10" x14ac:dyDescent="0.55000000000000004">
      <c r="A153" s="71" t="s">
        <v>55</v>
      </c>
      <c r="B153" s="131" t="s">
        <v>37</v>
      </c>
      <c r="C153" s="131"/>
      <c r="D153" s="131"/>
      <c r="E153" s="131"/>
      <c r="F153" s="131"/>
      <c r="G153" s="131"/>
      <c r="H153" s="131"/>
      <c r="I153" s="131"/>
      <c r="J153" s="72"/>
    </row>
    <row r="154" spans="1:10" x14ac:dyDescent="0.55000000000000004">
      <c r="A154" s="26"/>
      <c r="B154" s="132"/>
      <c r="C154" s="133"/>
      <c r="D154" s="132"/>
      <c r="E154" s="134"/>
      <c r="F154" s="27"/>
      <c r="G154" s="28"/>
      <c r="H154" s="29"/>
      <c r="I154" s="30"/>
      <c r="J154" s="31"/>
    </row>
    <row r="155" spans="1:10" x14ac:dyDescent="0.55000000000000004">
      <c r="A155" s="15"/>
      <c r="B155" s="123"/>
      <c r="C155" s="124"/>
      <c r="D155" s="125"/>
      <c r="E155" s="125"/>
      <c r="F155" s="4"/>
      <c r="G155" s="14"/>
      <c r="H155" s="5"/>
      <c r="I155" s="7"/>
      <c r="J155" s="9"/>
    </row>
    <row r="156" spans="1:10" x14ac:dyDescent="0.55000000000000004">
      <c r="A156" s="19"/>
      <c r="B156" s="126"/>
      <c r="C156" s="127"/>
      <c r="D156" s="126"/>
      <c r="E156" s="128"/>
      <c r="F156" s="32"/>
      <c r="G156" s="32"/>
      <c r="H156" s="20"/>
      <c r="I156" s="33"/>
      <c r="J156" s="21"/>
    </row>
    <row r="157" spans="1:10" x14ac:dyDescent="0.55000000000000004">
      <c r="A157" s="17"/>
      <c r="B157" s="129"/>
      <c r="C157" s="129"/>
      <c r="D157" s="129"/>
      <c r="E157" s="129"/>
      <c r="F157" s="34"/>
      <c r="G157" s="34"/>
      <c r="H157" s="35" t="s">
        <v>63</v>
      </c>
      <c r="I157" s="35">
        <v>0</v>
      </c>
      <c r="J157" s="35"/>
    </row>
    <row r="158" spans="1:10" ht="25" customHeight="1" thickBot="1" x14ac:dyDescent="0.6">
      <c r="A158" s="39"/>
      <c r="B158" s="135"/>
      <c r="C158" s="135"/>
      <c r="D158" s="135"/>
      <c r="E158" s="135"/>
      <c r="F158" s="40"/>
      <c r="G158" s="40"/>
      <c r="H158" s="41" t="s">
        <v>64</v>
      </c>
      <c r="I158" s="42">
        <v>0</v>
      </c>
      <c r="J158" s="42"/>
    </row>
    <row r="159" spans="1:10" ht="18.5" thickTop="1" x14ac:dyDescent="0.55000000000000004">
      <c r="A159" s="43"/>
      <c r="B159" s="140" t="s">
        <v>77</v>
      </c>
      <c r="C159" s="140"/>
      <c r="D159" s="140"/>
      <c r="E159" s="140"/>
      <c r="F159" s="140"/>
      <c r="G159" s="140"/>
      <c r="H159" s="141"/>
      <c r="I159" s="44">
        <f>SUM(I160:I161)</f>
        <v>137000</v>
      </c>
      <c r="J159" s="45"/>
    </row>
    <row r="160" spans="1:10" x14ac:dyDescent="0.55000000000000004">
      <c r="A160" s="17"/>
      <c r="B160" s="129"/>
      <c r="C160" s="129"/>
      <c r="D160" s="129"/>
      <c r="E160" s="129"/>
      <c r="F160" s="34"/>
      <c r="G160" s="34"/>
      <c r="H160" s="35" t="s">
        <v>78</v>
      </c>
      <c r="I160" s="35">
        <f>SUM(I127,I133,I139,I145,I151,I157)</f>
        <v>137000</v>
      </c>
      <c r="J160" s="35"/>
    </row>
    <row r="161" spans="1:12" x14ac:dyDescent="0.55000000000000004">
      <c r="A161" s="36"/>
      <c r="B161" s="127"/>
      <c r="C161" s="127"/>
      <c r="D161" s="47"/>
      <c r="E161" s="47"/>
      <c r="F161" s="37"/>
      <c r="G161" s="37"/>
      <c r="H161" s="35" t="s">
        <v>79</v>
      </c>
      <c r="I161" s="35">
        <f>SUM(I128,I134,I140,I146,I152,I158)</f>
        <v>0</v>
      </c>
      <c r="J161" s="38"/>
    </row>
    <row r="162" spans="1:12" x14ac:dyDescent="0.55000000000000004">
      <c r="A162" s="76" t="s">
        <v>83</v>
      </c>
      <c r="B162" s="160" t="s">
        <v>35</v>
      </c>
      <c r="C162" s="160"/>
      <c r="D162" s="160"/>
      <c r="E162" s="160"/>
      <c r="F162" s="160"/>
      <c r="G162" s="160"/>
      <c r="H162" s="160"/>
      <c r="I162" s="160"/>
      <c r="J162" s="73"/>
    </row>
    <row r="163" spans="1:12" x14ac:dyDescent="0.55000000000000004">
      <c r="A163" s="26"/>
      <c r="B163" s="132" t="s">
        <v>112</v>
      </c>
      <c r="C163" s="133"/>
      <c r="D163" s="132" t="s">
        <v>111</v>
      </c>
      <c r="E163" s="134"/>
      <c r="F163" s="27">
        <v>2</v>
      </c>
      <c r="G163" s="28" t="s">
        <v>110</v>
      </c>
      <c r="H163" s="29">
        <v>20000</v>
      </c>
      <c r="I163" s="30">
        <v>40000</v>
      </c>
      <c r="J163" s="31"/>
    </row>
    <row r="164" spans="1:12" x14ac:dyDescent="0.55000000000000004">
      <c r="A164" s="49"/>
      <c r="B164" s="123" t="s">
        <v>109</v>
      </c>
      <c r="C164" s="124"/>
      <c r="D164" s="125"/>
      <c r="E164" s="125"/>
      <c r="F164" s="4">
        <v>1</v>
      </c>
      <c r="G164" s="14" t="s">
        <v>90</v>
      </c>
      <c r="H164" s="5">
        <v>3500</v>
      </c>
      <c r="I164" s="7">
        <v>3500</v>
      </c>
      <c r="J164" s="53"/>
    </row>
    <row r="165" spans="1:12" x14ac:dyDescent="0.55000000000000004">
      <c r="A165" s="15"/>
      <c r="B165" s="123" t="s">
        <v>108</v>
      </c>
      <c r="C165" s="124"/>
      <c r="D165" s="125" t="s">
        <v>107</v>
      </c>
      <c r="E165" s="125"/>
      <c r="F165" s="4">
        <v>1</v>
      </c>
      <c r="G165" s="14" t="s">
        <v>88</v>
      </c>
      <c r="H165" s="5">
        <v>30000</v>
      </c>
      <c r="I165" s="7">
        <v>30000</v>
      </c>
      <c r="J165" s="9"/>
    </row>
    <row r="166" spans="1:12" ht="18.5" thickBot="1" x14ac:dyDescent="0.6">
      <c r="A166" s="19"/>
      <c r="B166" s="126" t="s">
        <v>106</v>
      </c>
      <c r="C166" s="127"/>
      <c r="D166" s="126"/>
      <c r="E166" s="128"/>
      <c r="F166" s="32">
        <v>2</v>
      </c>
      <c r="G166" s="32" t="s">
        <v>92</v>
      </c>
      <c r="H166" s="20">
        <v>25000</v>
      </c>
      <c r="I166" s="33">
        <v>50000</v>
      </c>
      <c r="J166" s="21"/>
    </row>
    <row r="167" spans="1:12" ht="18.5" thickTop="1" x14ac:dyDescent="0.55000000000000004">
      <c r="A167" s="43"/>
      <c r="B167" s="140" t="s">
        <v>84</v>
      </c>
      <c r="C167" s="140"/>
      <c r="D167" s="140"/>
      <c r="E167" s="140"/>
      <c r="F167" s="140"/>
      <c r="G167" s="140"/>
      <c r="H167" s="141"/>
      <c r="I167" s="44">
        <v>123500</v>
      </c>
      <c r="J167" s="45"/>
    </row>
    <row r="168" spans="1:12" x14ac:dyDescent="0.55000000000000004">
      <c r="A168" s="17"/>
      <c r="B168" s="129"/>
      <c r="C168" s="129"/>
      <c r="D168" s="129"/>
      <c r="E168" s="129"/>
      <c r="F168" s="34"/>
      <c r="G168" s="34"/>
      <c r="H168" s="35" t="s">
        <v>85</v>
      </c>
      <c r="I168" s="35">
        <v>123500</v>
      </c>
      <c r="J168" s="35"/>
    </row>
    <row r="169" spans="1:12" ht="25" customHeight="1" x14ac:dyDescent="0.55000000000000004">
      <c r="A169" s="36"/>
      <c r="B169" s="127"/>
      <c r="C169" s="127"/>
      <c r="D169" s="47"/>
      <c r="E169" s="47"/>
      <c r="F169" s="37"/>
      <c r="G169" s="37"/>
      <c r="H169" s="35" t="s">
        <v>86</v>
      </c>
      <c r="I169" s="38">
        <v>0</v>
      </c>
      <c r="J169" s="38"/>
    </row>
    <row r="170" spans="1:12" x14ac:dyDescent="0.55000000000000004">
      <c r="A170" s="76" t="s">
        <v>105</v>
      </c>
      <c r="B170" s="142" t="s">
        <v>241</v>
      </c>
      <c r="C170" s="142"/>
      <c r="D170" s="142"/>
      <c r="E170" s="142"/>
      <c r="F170" s="142"/>
      <c r="G170" s="142"/>
      <c r="H170" s="142"/>
      <c r="I170" s="142"/>
      <c r="J170" s="73"/>
    </row>
    <row r="171" spans="1:12" x14ac:dyDescent="0.55000000000000004">
      <c r="A171" s="89"/>
      <c r="B171" s="117" t="s">
        <v>101</v>
      </c>
      <c r="C171" s="117"/>
      <c r="D171" s="117"/>
      <c r="E171" s="117"/>
      <c r="F171" s="117"/>
      <c r="G171" s="117"/>
      <c r="H171" s="139"/>
      <c r="I171" s="90">
        <v>0</v>
      </c>
      <c r="J171" s="79"/>
    </row>
    <row r="172" spans="1:12" ht="19" x14ac:dyDescent="0.55000000000000004">
      <c r="A172" s="17"/>
      <c r="B172" s="129"/>
      <c r="C172" s="129"/>
      <c r="D172" s="129"/>
      <c r="E172" s="129"/>
      <c r="F172" s="34"/>
      <c r="G172" s="34"/>
      <c r="H172" s="35" t="s">
        <v>100</v>
      </c>
      <c r="I172" s="35">
        <v>0</v>
      </c>
      <c r="J172" s="35"/>
      <c r="L172" s="94" t="s">
        <v>217</v>
      </c>
    </row>
    <row r="173" spans="1:12" ht="25" customHeight="1" x14ac:dyDescent="0.55000000000000004">
      <c r="A173" s="36"/>
      <c r="B173" s="127"/>
      <c r="C173" s="127"/>
      <c r="D173" s="47"/>
      <c r="E173" s="47"/>
      <c r="F173" s="37"/>
      <c r="G173" s="37"/>
      <c r="H173" s="35" t="s">
        <v>99</v>
      </c>
      <c r="I173" s="38">
        <v>0</v>
      </c>
      <c r="J173" s="38"/>
    </row>
    <row r="174" spans="1:12" x14ac:dyDescent="0.55000000000000004">
      <c r="A174" s="76" t="s">
        <v>204</v>
      </c>
      <c r="B174" s="142" t="s">
        <v>242</v>
      </c>
      <c r="C174" s="142"/>
      <c r="D174" s="142"/>
      <c r="E174" s="142"/>
      <c r="F174" s="142"/>
      <c r="G174" s="142"/>
      <c r="H174" s="142"/>
      <c r="I174" s="142"/>
      <c r="J174" s="73"/>
    </row>
    <row r="175" spans="1:12" x14ac:dyDescent="0.55000000000000004">
      <c r="A175" s="89"/>
      <c r="B175" s="117" t="s">
        <v>209</v>
      </c>
      <c r="C175" s="117"/>
      <c r="D175" s="117"/>
      <c r="E175" s="117"/>
      <c r="F175" s="117"/>
      <c r="G175" s="117"/>
      <c r="H175" s="139"/>
      <c r="I175" s="90">
        <v>0</v>
      </c>
      <c r="J175" s="79"/>
    </row>
    <row r="176" spans="1:12" ht="19" x14ac:dyDescent="0.55000000000000004">
      <c r="A176" s="17"/>
      <c r="B176" s="129"/>
      <c r="C176" s="129"/>
      <c r="D176" s="129"/>
      <c r="E176" s="129"/>
      <c r="F176" s="34"/>
      <c r="G176" s="34"/>
      <c r="H176" s="35" t="s">
        <v>210</v>
      </c>
      <c r="I176" s="35">
        <v>0</v>
      </c>
      <c r="J176" s="35"/>
      <c r="L176" s="94" t="s">
        <v>218</v>
      </c>
    </row>
    <row r="177" spans="1:10" x14ac:dyDescent="0.55000000000000004">
      <c r="A177" s="36"/>
      <c r="B177" s="127"/>
      <c r="C177" s="127"/>
      <c r="D177" s="47"/>
      <c r="E177" s="47"/>
      <c r="F177" s="37"/>
      <c r="G177" s="37"/>
      <c r="H177" s="35" t="s">
        <v>211</v>
      </c>
      <c r="I177" s="38">
        <v>0</v>
      </c>
      <c r="J177" s="38"/>
    </row>
    <row r="178" spans="1:10" x14ac:dyDescent="0.55000000000000004">
      <c r="A178" s="88" t="s">
        <v>251</v>
      </c>
      <c r="B178" s="142" t="s">
        <v>9</v>
      </c>
      <c r="C178" s="142"/>
      <c r="D178" s="142"/>
      <c r="E178" s="142"/>
      <c r="F178" s="142"/>
      <c r="G178" s="142"/>
      <c r="H178" s="142"/>
      <c r="I178" s="142"/>
      <c r="J178" s="73"/>
    </row>
    <row r="179" spans="1:10" x14ac:dyDescent="0.55000000000000004">
      <c r="A179" s="71" t="s">
        <v>50</v>
      </c>
      <c r="B179" s="131" t="s">
        <v>40</v>
      </c>
      <c r="C179" s="131"/>
      <c r="D179" s="131"/>
      <c r="E179" s="131"/>
      <c r="F179" s="131"/>
      <c r="G179" s="131"/>
      <c r="H179" s="131"/>
      <c r="I179" s="131"/>
      <c r="J179" s="72"/>
    </row>
    <row r="180" spans="1:10" x14ac:dyDescent="0.55000000000000004">
      <c r="A180" s="26"/>
      <c r="B180" s="132" t="s">
        <v>104</v>
      </c>
      <c r="C180" s="133"/>
      <c r="D180" s="132"/>
      <c r="E180" s="134"/>
      <c r="F180" s="27">
        <v>1</v>
      </c>
      <c r="G180" s="28" t="s">
        <v>90</v>
      </c>
      <c r="H180" s="29">
        <v>5000</v>
      </c>
      <c r="I180" s="30">
        <v>5000</v>
      </c>
      <c r="J180" s="31"/>
    </row>
    <row r="181" spans="1:10" x14ac:dyDescent="0.55000000000000004">
      <c r="A181" s="15"/>
      <c r="B181" s="123"/>
      <c r="C181" s="124"/>
      <c r="D181" s="125"/>
      <c r="E181" s="125"/>
      <c r="F181" s="4"/>
      <c r="G181" s="14"/>
      <c r="H181" s="5"/>
      <c r="I181" s="7"/>
      <c r="J181" s="9"/>
    </row>
    <row r="182" spans="1:10" x14ac:dyDescent="0.55000000000000004">
      <c r="A182" s="19"/>
      <c r="B182" s="126"/>
      <c r="C182" s="127"/>
      <c r="D182" s="126"/>
      <c r="E182" s="128"/>
      <c r="F182" s="32"/>
      <c r="G182" s="32"/>
      <c r="H182" s="20"/>
      <c r="I182" s="33"/>
      <c r="J182" s="21"/>
    </row>
    <row r="183" spans="1:10" x14ac:dyDescent="0.55000000000000004">
      <c r="A183" s="17"/>
      <c r="B183" s="129"/>
      <c r="C183" s="129"/>
      <c r="D183" s="129"/>
      <c r="E183" s="129"/>
      <c r="F183" s="34"/>
      <c r="G183" s="34"/>
      <c r="H183" s="35" t="s">
        <v>63</v>
      </c>
      <c r="I183" s="35">
        <v>5000</v>
      </c>
      <c r="J183" s="35"/>
    </row>
    <row r="184" spans="1:10" x14ac:dyDescent="0.55000000000000004">
      <c r="A184" s="36"/>
      <c r="B184" s="127"/>
      <c r="C184" s="127"/>
      <c r="D184" s="127"/>
      <c r="E184" s="127"/>
      <c r="F184" s="37"/>
      <c r="G184" s="37"/>
      <c r="H184" s="35" t="s">
        <v>64</v>
      </c>
      <c r="I184" s="38">
        <f>I181</f>
        <v>0</v>
      </c>
      <c r="J184" s="38"/>
    </row>
    <row r="185" spans="1:10" x14ac:dyDescent="0.55000000000000004">
      <c r="A185" s="71" t="s">
        <v>51</v>
      </c>
      <c r="B185" s="131" t="s">
        <v>41</v>
      </c>
      <c r="C185" s="131"/>
      <c r="D185" s="131"/>
      <c r="E185" s="131"/>
      <c r="F185" s="131"/>
      <c r="G185" s="131"/>
      <c r="H185" s="131"/>
      <c r="I185" s="131"/>
      <c r="J185" s="72"/>
    </row>
    <row r="186" spans="1:10" x14ac:dyDescent="0.55000000000000004">
      <c r="A186" s="26"/>
      <c r="B186" s="132" t="s">
        <v>103</v>
      </c>
      <c r="C186" s="133"/>
      <c r="D186" s="132"/>
      <c r="E186" s="134"/>
      <c r="F186" s="27">
        <v>2</v>
      </c>
      <c r="G186" s="28" t="s">
        <v>92</v>
      </c>
      <c r="H186" s="29">
        <v>25000</v>
      </c>
      <c r="I186" s="30">
        <v>50000</v>
      </c>
      <c r="J186" s="31"/>
    </row>
    <row r="187" spans="1:10" x14ac:dyDescent="0.55000000000000004">
      <c r="A187" s="15"/>
      <c r="B187" s="123"/>
      <c r="C187" s="124"/>
      <c r="D187" s="125"/>
      <c r="E187" s="125"/>
      <c r="F187" s="4"/>
      <c r="G187" s="14"/>
      <c r="H187" s="5"/>
      <c r="I187" s="7"/>
      <c r="J187" s="9"/>
    </row>
    <row r="188" spans="1:10" x14ac:dyDescent="0.55000000000000004">
      <c r="A188" s="19"/>
      <c r="B188" s="126"/>
      <c r="C188" s="127"/>
      <c r="D188" s="126"/>
      <c r="E188" s="128"/>
      <c r="F188" s="32"/>
      <c r="G188" s="32"/>
      <c r="H188" s="20"/>
      <c r="I188" s="33"/>
      <c r="J188" s="21"/>
    </row>
    <row r="189" spans="1:10" x14ac:dyDescent="0.55000000000000004">
      <c r="A189" s="17"/>
      <c r="B189" s="129"/>
      <c r="C189" s="129"/>
      <c r="D189" s="129"/>
      <c r="E189" s="129"/>
      <c r="F189" s="34"/>
      <c r="G189" s="34"/>
      <c r="H189" s="35" t="s">
        <v>63</v>
      </c>
      <c r="I189" s="35">
        <v>50000</v>
      </c>
      <c r="J189" s="35"/>
    </row>
    <row r="190" spans="1:10" x14ac:dyDescent="0.55000000000000004">
      <c r="A190" s="36"/>
      <c r="B190" s="127"/>
      <c r="C190" s="127"/>
      <c r="D190" s="127"/>
      <c r="E190" s="127"/>
      <c r="F190" s="37"/>
      <c r="G190" s="37"/>
      <c r="H190" s="35" t="s">
        <v>64</v>
      </c>
      <c r="I190" s="38">
        <v>0</v>
      </c>
      <c r="J190" s="38"/>
    </row>
    <row r="191" spans="1:10" x14ac:dyDescent="0.55000000000000004">
      <c r="A191" s="71" t="s">
        <v>52</v>
      </c>
      <c r="B191" s="131" t="s">
        <v>42</v>
      </c>
      <c r="C191" s="131"/>
      <c r="D191" s="131"/>
      <c r="E191" s="131"/>
      <c r="F191" s="131"/>
      <c r="G191" s="131"/>
      <c r="H191" s="131"/>
      <c r="I191" s="131"/>
      <c r="J191" s="72"/>
    </row>
    <row r="192" spans="1:10" x14ac:dyDescent="0.55000000000000004">
      <c r="A192" s="26"/>
      <c r="B192" s="132" t="s">
        <v>42</v>
      </c>
      <c r="C192" s="133"/>
      <c r="D192" s="132"/>
      <c r="E192" s="134"/>
      <c r="F192" s="27">
        <v>4</v>
      </c>
      <c r="G192" s="28" t="s">
        <v>92</v>
      </c>
      <c r="H192" s="29">
        <v>25000</v>
      </c>
      <c r="I192" s="30">
        <v>100000</v>
      </c>
      <c r="J192" s="31"/>
    </row>
    <row r="193" spans="1:10" x14ac:dyDescent="0.55000000000000004">
      <c r="A193" s="15"/>
      <c r="B193" s="123"/>
      <c r="C193" s="124"/>
      <c r="D193" s="125"/>
      <c r="E193" s="125"/>
      <c r="F193" s="4"/>
      <c r="G193" s="14"/>
      <c r="H193" s="5"/>
      <c r="I193" s="7"/>
      <c r="J193" s="9"/>
    </row>
    <row r="194" spans="1:10" x14ac:dyDescent="0.55000000000000004">
      <c r="A194" s="19"/>
      <c r="B194" s="126"/>
      <c r="C194" s="127"/>
      <c r="D194" s="126"/>
      <c r="E194" s="128"/>
      <c r="F194" s="32"/>
      <c r="G194" s="32"/>
      <c r="H194" s="20"/>
      <c r="I194" s="33"/>
      <c r="J194" s="21"/>
    </row>
    <row r="195" spans="1:10" x14ac:dyDescent="0.55000000000000004">
      <c r="A195" s="17"/>
      <c r="B195" s="129"/>
      <c r="C195" s="129"/>
      <c r="D195" s="129"/>
      <c r="E195" s="129"/>
      <c r="F195" s="34"/>
      <c r="G195" s="34"/>
      <c r="H195" s="35" t="s">
        <v>63</v>
      </c>
      <c r="I195" s="35">
        <v>100000</v>
      </c>
      <c r="J195" s="35"/>
    </row>
    <row r="196" spans="1:10" x14ac:dyDescent="0.55000000000000004">
      <c r="A196" s="36"/>
      <c r="B196" s="127"/>
      <c r="C196" s="127"/>
      <c r="D196" s="127"/>
      <c r="E196" s="127"/>
      <c r="F196" s="37"/>
      <c r="G196" s="37"/>
      <c r="H196" s="35" t="s">
        <v>64</v>
      </c>
      <c r="I196" s="38">
        <v>0</v>
      </c>
      <c r="J196" s="38"/>
    </row>
    <row r="197" spans="1:10" x14ac:dyDescent="0.55000000000000004">
      <c r="A197" s="71" t="s">
        <v>53</v>
      </c>
      <c r="B197" s="131" t="s">
        <v>43</v>
      </c>
      <c r="C197" s="131"/>
      <c r="D197" s="131"/>
      <c r="E197" s="131"/>
      <c r="F197" s="131"/>
      <c r="G197" s="131"/>
      <c r="H197" s="131"/>
      <c r="I197" s="131"/>
      <c r="J197" s="72"/>
    </row>
    <row r="198" spans="1:10" x14ac:dyDescent="0.55000000000000004">
      <c r="A198" s="26"/>
      <c r="B198" s="132"/>
      <c r="C198" s="133"/>
      <c r="D198" s="132"/>
      <c r="E198" s="134"/>
      <c r="F198" s="27"/>
      <c r="G198" s="28"/>
      <c r="H198" s="29"/>
      <c r="I198" s="30"/>
      <c r="J198" s="31"/>
    </row>
    <row r="199" spans="1:10" x14ac:dyDescent="0.55000000000000004">
      <c r="A199" s="15"/>
      <c r="B199" s="123"/>
      <c r="C199" s="124"/>
      <c r="D199" s="125"/>
      <c r="E199" s="125"/>
      <c r="F199" s="4"/>
      <c r="G199" s="14"/>
      <c r="H199" s="5"/>
      <c r="I199" s="7"/>
      <c r="J199" s="9"/>
    </row>
    <row r="200" spans="1:10" x14ac:dyDescent="0.55000000000000004">
      <c r="A200" s="19"/>
      <c r="B200" s="126"/>
      <c r="C200" s="127"/>
      <c r="D200" s="126"/>
      <c r="E200" s="128"/>
      <c r="F200" s="32"/>
      <c r="G200" s="32"/>
      <c r="H200" s="20"/>
      <c r="I200" s="33"/>
      <c r="J200" s="21"/>
    </row>
    <row r="201" spans="1:10" x14ac:dyDescent="0.55000000000000004">
      <c r="A201" s="17"/>
      <c r="B201" s="129"/>
      <c r="C201" s="129"/>
      <c r="D201" s="129"/>
      <c r="E201" s="129"/>
      <c r="F201" s="34"/>
      <c r="G201" s="34"/>
      <c r="H201" s="35" t="s">
        <v>63</v>
      </c>
      <c r="I201" s="35">
        <v>0</v>
      </c>
      <c r="J201" s="35"/>
    </row>
    <row r="202" spans="1:10" x14ac:dyDescent="0.55000000000000004">
      <c r="A202" s="36"/>
      <c r="B202" s="127"/>
      <c r="C202" s="127"/>
      <c r="D202" s="127"/>
      <c r="E202" s="127"/>
      <c r="F202" s="37"/>
      <c r="G202" s="37"/>
      <c r="H202" s="35" t="s">
        <v>64</v>
      </c>
      <c r="I202" s="38">
        <v>0</v>
      </c>
      <c r="J202" s="38"/>
    </row>
    <row r="203" spans="1:10" x14ac:dyDescent="0.55000000000000004">
      <c r="A203" s="71" t="s">
        <v>54</v>
      </c>
      <c r="B203" s="131" t="s">
        <v>44</v>
      </c>
      <c r="C203" s="131"/>
      <c r="D203" s="131"/>
      <c r="E203" s="131"/>
      <c r="F203" s="131"/>
      <c r="G203" s="131"/>
      <c r="H203" s="131"/>
      <c r="I203" s="131"/>
      <c r="J203" s="72"/>
    </row>
    <row r="204" spans="1:10" x14ac:dyDescent="0.55000000000000004">
      <c r="A204" s="26"/>
      <c r="B204" s="132" t="s">
        <v>44</v>
      </c>
      <c r="C204" s="133"/>
      <c r="D204" s="132"/>
      <c r="E204" s="134"/>
      <c r="F204" s="27">
        <v>2</v>
      </c>
      <c r="G204" s="28" t="s">
        <v>92</v>
      </c>
      <c r="H204" s="29">
        <v>20000</v>
      </c>
      <c r="I204" s="30">
        <v>40000</v>
      </c>
      <c r="J204" s="31"/>
    </row>
    <row r="205" spans="1:10" x14ac:dyDescent="0.55000000000000004">
      <c r="A205" s="15"/>
      <c r="B205" s="123"/>
      <c r="C205" s="124"/>
      <c r="D205" s="125"/>
      <c r="E205" s="125"/>
      <c r="F205" s="4"/>
      <c r="G205" s="14"/>
      <c r="H205" s="5"/>
      <c r="I205" s="7"/>
      <c r="J205" s="9"/>
    </row>
    <row r="206" spans="1:10" x14ac:dyDescent="0.55000000000000004">
      <c r="A206" s="19"/>
      <c r="B206" s="126"/>
      <c r="C206" s="127"/>
      <c r="D206" s="126"/>
      <c r="E206" s="128"/>
      <c r="F206" s="32"/>
      <c r="G206" s="32"/>
      <c r="H206" s="20"/>
      <c r="I206" s="33"/>
      <c r="J206" s="21"/>
    </row>
    <row r="207" spans="1:10" x14ac:dyDescent="0.55000000000000004">
      <c r="A207" s="17"/>
      <c r="B207" s="129"/>
      <c r="C207" s="129"/>
      <c r="D207" s="129"/>
      <c r="E207" s="129"/>
      <c r="F207" s="34"/>
      <c r="G207" s="34"/>
      <c r="H207" s="35" t="s">
        <v>63</v>
      </c>
      <c r="I207" s="35">
        <v>40000</v>
      </c>
      <c r="J207" s="35"/>
    </row>
    <row r="208" spans="1:10" x14ac:dyDescent="0.55000000000000004">
      <c r="A208" s="36"/>
      <c r="B208" s="127"/>
      <c r="C208" s="127"/>
      <c r="D208" s="127"/>
      <c r="E208" s="127"/>
      <c r="F208" s="37"/>
      <c r="G208" s="37"/>
      <c r="H208" s="35" t="s">
        <v>64</v>
      </c>
      <c r="I208" s="38">
        <v>0</v>
      </c>
      <c r="J208" s="38"/>
    </row>
    <row r="209" spans="1:10" x14ac:dyDescent="0.55000000000000004">
      <c r="A209" s="71" t="s">
        <v>55</v>
      </c>
      <c r="B209" s="131" t="s">
        <v>45</v>
      </c>
      <c r="C209" s="131"/>
      <c r="D209" s="131"/>
      <c r="E209" s="131"/>
      <c r="F209" s="131"/>
      <c r="G209" s="131"/>
      <c r="H209" s="131"/>
      <c r="I209" s="131"/>
      <c r="J209" s="72"/>
    </row>
    <row r="210" spans="1:10" x14ac:dyDescent="0.55000000000000004">
      <c r="A210" s="26"/>
      <c r="B210" s="132"/>
      <c r="C210" s="133"/>
      <c r="D210" s="132"/>
      <c r="E210" s="134"/>
      <c r="F210" s="27"/>
      <c r="G210" s="28"/>
      <c r="H210" s="29"/>
      <c r="I210" s="30"/>
      <c r="J210" s="31"/>
    </row>
    <row r="211" spans="1:10" x14ac:dyDescent="0.55000000000000004">
      <c r="A211" s="15"/>
      <c r="B211" s="123"/>
      <c r="C211" s="124"/>
      <c r="D211" s="125"/>
      <c r="E211" s="125"/>
      <c r="F211" s="4"/>
      <c r="G211" s="14"/>
      <c r="H211" s="5"/>
      <c r="I211" s="7"/>
      <c r="J211" s="9"/>
    </row>
    <row r="212" spans="1:10" x14ac:dyDescent="0.55000000000000004">
      <c r="A212" s="19"/>
      <c r="B212" s="126"/>
      <c r="C212" s="127"/>
      <c r="D212" s="126"/>
      <c r="E212" s="128"/>
      <c r="F212" s="32"/>
      <c r="G212" s="32"/>
      <c r="H212" s="20"/>
      <c r="I212" s="33"/>
      <c r="J212" s="21"/>
    </row>
    <row r="213" spans="1:10" x14ac:dyDescent="0.55000000000000004">
      <c r="A213" s="17"/>
      <c r="B213" s="129"/>
      <c r="C213" s="129"/>
      <c r="D213" s="129"/>
      <c r="E213" s="129"/>
      <c r="F213" s="34"/>
      <c r="G213" s="34"/>
      <c r="H213" s="35" t="s">
        <v>63</v>
      </c>
      <c r="I213" s="35">
        <v>0</v>
      </c>
      <c r="J213" s="35"/>
    </row>
    <row r="214" spans="1:10" x14ac:dyDescent="0.55000000000000004">
      <c r="A214" s="36"/>
      <c r="B214" s="127"/>
      <c r="C214" s="127"/>
      <c r="D214" s="127"/>
      <c r="E214" s="127"/>
      <c r="F214" s="37"/>
      <c r="G214" s="37"/>
      <c r="H214" s="35" t="s">
        <v>64</v>
      </c>
      <c r="I214" s="38">
        <v>0</v>
      </c>
      <c r="J214" s="38"/>
    </row>
    <row r="215" spans="1:10" x14ac:dyDescent="0.55000000000000004">
      <c r="A215" s="71" t="s">
        <v>56</v>
      </c>
      <c r="B215" s="131" t="s">
        <v>46</v>
      </c>
      <c r="C215" s="131"/>
      <c r="D215" s="131"/>
      <c r="E215" s="131"/>
      <c r="F215" s="131"/>
      <c r="G215" s="131"/>
      <c r="H215" s="131"/>
      <c r="I215" s="131"/>
      <c r="J215" s="72"/>
    </row>
    <row r="216" spans="1:10" x14ac:dyDescent="0.55000000000000004">
      <c r="A216" s="26"/>
      <c r="B216" s="132" t="s">
        <v>102</v>
      </c>
      <c r="C216" s="133"/>
      <c r="D216" s="132"/>
      <c r="E216" s="134"/>
      <c r="F216" s="27">
        <v>3</v>
      </c>
      <c r="G216" s="28" t="s">
        <v>92</v>
      </c>
      <c r="H216" s="29">
        <v>30000</v>
      </c>
      <c r="I216" s="30">
        <v>90000</v>
      </c>
      <c r="J216" s="31"/>
    </row>
    <row r="217" spans="1:10" x14ac:dyDescent="0.55000000000000004">
      <c r="A217" s="15"/>
      <c r="B217" s="123"/>
      <c r="C217" s="124"/>
      <c r="D217" s="125"/>
      <c r="E217" s="125"/>
      <c r="F217" s="4"/>
      <c r="G217" s="14"/>
      <c r="H217" s="5"/>
      <c r="I217" s="7"/>
      <c r="J217" s="9"/>
    </row>
    <row r="218" spans="1:10" x14ac:dyDescent="0.55000000000000004">
      <c r="A218" s="19"/>
      <c r="B218" s="126"/>
      <c r="C218" s="127"/>
      <c r="D218" s="126"/>
      <c r="E218" s="128"/>
      <c r="F218" s="32"/>
      <c r="G218" s="32"/>
      <c r="H218" s="20"/>
      <c r="I218" s="33"/>
      <c r="J218" s="21"/>
    </row>
    <row r="219" spans="1:10" x14ac:dyDescent="0.55000000000000004">
      <c r="A219" s="17"/>
      <c r="B219" s="129"/>
      <c r="C219" s="129"/>
      <c r="D219" s="129"/>
      <c r="E219" s="129"/>
      <c r="F219" s="34"/>
      <c r="G219" s="34"/>
      <c r="H219" s="35" t="s">
        <v>63</v>
      </c>
      <c r="I219" s="35">
        <v>90000</v>
      </c>
      <c r="J219" s="35"/>
    </row>
    <row r="220" spans="1:10" x14ac:dyDescent="0.55000000000000004">
      <c r="A220" s="39"/>
      <c r="B220" s="135"/>
      <c r="C220" s="135"/>
      <c r="D220" s="135"/>
      <c r="E220" s="135"/>
      <c r="F220" s="40"/>
      <c r="G220" s="40"/>
      <c r="H220" s="41" t="s">
        <v>64</v>
      </c>
      <c r="I220" s="42">
        <v>0</v>
      </c>
      <c r="J220" s="42"/>
    </row>
    <row r="221" spans="1:10" x14ac:dyDescent="0.55000000000000004">
      <c r="A221" s="3"/>
      <c r="B221" s="190" t="s">
        <v>212</v>
      </c>
      <c r="C221" s="190"/>
      <c r="D221" s="190"/>
      <c r="E221" s="190"/>
      <c r="F221" s="190"/>
      <c r="G221" s="190"/>
      <c r="H221" s="190"/>
      <c r="I221" s="10">
        <f>SUM(I222:I223)</f>
        <v>285000</v>
      </c>
      <c r="J221" s="11"/>
    </row>
    <row r="222" spans="1:10" x14ac:dyDescent="0.55000000000000004">
      <c r="A222" s="17"/>
      <c r="B222" s="129"/>
      <c r="C222" s="129"/>
      <c r="D222" s="129"/>
      <c r="E222" s="129"/>
      <c r="F222" s="34"/>
      <c r="G222" s="34"/>
      <c r="H222" s="35" t="s">
        <v>213</v>
      </c>
      <c r="I222" s="35">
        <f>SUM(I183,I189,I195,I201,I207,I213,I219)</f>
        <v>285000</v>
      </c>
      <c r="J222" s="35"/>
    </row>
    <row r="223" spans="1:10" ht="18.5" thickBot="1" x14ac:dyDescent="0.6">
      <c r="A223" s="39"/>
      <c r="B223" s="135"/>
      <c r="C223" s="135"/>
      <c r="D223" s="46"/>
      <c r="E223" s="46"/>
      <c r="F223" s="40"/>
      <c r="G223" s="40"/>
      <c r="H223" s="41" t="s">
        <v>214</v>
      </c>
      <c r="I223" s="42">
        <f>SUM(I184,I190,I196,I202,I208,I214,I220)</f>
        <v>0</v>
      </c>
      <c r="J223" s="42"/>
    </row>
    <row r="224" spans="1:10" ht="18.5" thickTop="1" x14ac:dyDescent="0.55000000000000004">
      <c r="A224" s="200" t="s">
        <v>206</v>
      </c>
      <c r="B224" s="140"/>
      <c r="C224" s="140"/>
      <c r="D224" s="140"/>
      <c r="E224" s="140"/>
      <c r="F224" s="140"/>
      <c r="G224" s="140"/>
      <c r="H224" s="140"/>
      <c r="I224" s="201">
        <f>SUM(I13,I102,I109,I116,I120,I160,I168,I222)</f>
        <v>4950100</v>
      </c>
      <c r="J224" s="202"/>
    </row>
    <row r="225" spans="1:10" x14ac:dyDescent="0.55000000000000004">
      <c r="A225" s="194" t="s">
        <v>207</v>
      </c>
      <c r="B225" s="195"/>
      <c r="C225" s="195"/>
      <c r="D225" s="195"/>
      <c r="E225" s="195"/>
      <c r="F225" s="195"/>
      <c r="G225" s="195"/>
      <c r="H225" s="195"/>
      <c r="I225" s="196">
        <f>SUM(I103,I110,I117,I121,I161,I169,I223)</f>
        <v>48800</v>
      </c>
      <c r="J225" s="197"/>
    </row>
    <row r="226" spans="1:10" x14ac:dyDescent="0.55000000000000004">
      <c r="A226" s="194" t="s">
        <v>208</v>
      </c>
      <c r="B226" s="195"/>
      <c r="C226" s="195"/>
      <c r="D226" s="195"/>
      <c r="E226" s="195"/>
      <c r="F226" s="195"/>
      <c r="G226" s="195"/>
      <c r="H226" s="195"/>
      <c r="I226" s="196">
        <f>SUM(I13,I101,I108,I115,I119,I159,I167,I221)</f>
        <v>4998900</v>
      </c>
      <c r="J226" s="197"/>
    </row>
    <row r="227" spans="1:10" x14ac:dyDescent="0.55000000000000004">
      <c r="A227" s="194" t="s">
        <v>11</v>
      </c>
      <c r="B227" s="195"/>
      <c r="C227" s="195"/>
      <c r="D227" s="195"/>
      <c r="E227" s="195"/>
      <c r="F227" s="195"/>
      <c r="G227" s="195"/>
      <c r="H227" s="198"/>
      <c r="I227" s="199">
        <f>I226*0.1</f>
        <v>499890</v>
      </c>
      <c r="J227" s="197"/>
    </row>
    <row r="228" spans="1:10" x14ac:dyDescent="0.55000000000000004">
      <c r="A228" s="18"/>
      <c r="J228" s="18"/>
    </row>
  </sheetData>
  <mergeCells count="389">
    <mergeCell ref="B8:C8"/>
    <mergeCell ref="D8:E8"/>
    <mergeCell ref="B9:I9"/>
    <mergeCell ref="B10:C10"/>
    <mergeCell ref="D10:E10"/>
    <mergeCell ref="B11:C11"/>
    <mergeCell ref="D11:E11"/>
    <mergeCell ref="A1:J1"/>
    <mergeCell ref="A2:J3"/>
    <mergeCell ref="A4:J4"/>
    <mergeCell ref="B5:C5"/>
    <mergeCell ref="D5:G5"/>
    <mergeCell ref="A7:J7"/>
    <mergeCell ref="B17:C17"/>
    <mergeCell ref="D17:E17"/>
    <mergeCell ref="B18:C18"/>
    <mergeCell ref="D18:E18"/>
    <mergeCell ref="B19:C19"/>
    <mergeCell ref="D19:E19"/>
    <mergeCell ref="B12:C12"/>
    <mergeCell ref="D12:E12"/>
    <mergeCell ref="B13:H13"/>
    <mergeCell ref="B14:I14"/>
    <mergeCell ref="B15:I15"/>
    <mergeCell ref="B16:C16"/>
    <mergeCell ref="D16:E16"/>
    <mergeCell ref="B24:C24"/>
    <mergeCell ref="D24:E24"/>
    <mergeCell ref="B25:C25"/>
    <mergeCell ref="D25:E25"/>
    <mergeCell ref="B26:C26"/>
    <mergeCell ref="D26:E26"/>
    <mergeCell ref="B20:C20"/>
    <mergeCell ref="D20:E20"/>
    <mergeCell ref="B21:C21"/>
    <mergeCell ref="D21:E21"/>
    <mergeCell ref="B22:I22"/>
    <mergeCell ref="B23:C23"/>
    <mergeCell ref="D23:E23"/>
    <mergeCell ref="B31:C31"/>
    <mergeCell ref="D31:E31"/>
    <mergeCell ref="B32:C32"/>
    <mergeCell ref="D32:E32"/>
    <mergeCell ref="B33:C33"/>
    <mergeCell ref="D33:E33"/>
    <mergeCell ref="B27:C27"/>
    <mergeCell ref="D27:E27"/>
    <mergeCell ref="B28:I28"/>
    <mergeCell ref="B29:C29"/>
    <mergeCell ref="D29:E29"/>
    <mergeCell ref="B30:C30"/>
    <mergeCell ref="D30:E30"/>
    <mergeCell ref="B37:C37"/>
    <mergeCell ref="D37:E37"/>
    <mergeCell ref="B38:I38"/>
    <mergeCell ref="B39:C39"/>
    <mergeCell ref="D39:E39"/>
    <mergeCell ref="B40:C40"/>
    <mergeCell ref="D40:E40"/>
    <mergeCell ref="B34:C34"/>
    <mergeCell ref="D34:E34"/>
    <mergeCell ref="B35:C35"/>
    <mergeCell ref="D35:E35"/>
    <mergeCell ref="B36:C36"/>
    <mergeCell ref="D36:E36"/>
    <mergeCell ref="B44:I44"/>
    <mergeCell ref="B45:C45"/>
    <mergeCell ref="D45:E45"/>
    <mergeCell ref="B46:C46"/>
    <mergeCell ref="D46:E46"/>
    <mergeCell ref="B47:C47"/>
    <mergeCell ref="D47:E47"/>
    <mergeCell ref="B41:C41"/>
    <mergeCell ref="D41:E41"/>
    <mergeCell ref="B42:C42"/>
    <mergeCell ref="D42:E42"/>
    <mergeCell ref="B43:C43"/>
    <mergeCell ref="D43:E43"/>
    <mergeCell ref="B50:C50"/>
    <mergeCell ref="D50:E50"/>
    <mergeCell ref="B51:C51"/>
    <mergeCell ref="D51:E51"/>
    <mergeCell ref="B52:I52"/>
    <mergeCell ref="B53:C53"/>
    <mergeCell ref="D53:E53"/>
    <mergeCell ref="B48:C48"/>
    <mergeCell ref="D48:E48"/>
    <mergeCell ref="B49:C49"/>
    <mergeCell ref="D49:E49"/>
    <mergeCell ref="B58:I58"/>
    <mergeCell ref="B59:C59"/>
    <mergeCell ref="D59:E59"/>
    <mergeCell ref="B60:C60"/>
    <mergeCell ref="D60:E60"/>
    <mergeCell ref="B61:C61"/>
    <mergeCell ref="D61:E61"/>
    <mergeCell ref="B55:C55"/>
    <mergeCell ref="D55:E55"/>
    <mergeCell ref="B56:C56"/>
    <mergeCell ref="D56:E56"/>
    <mergeCell ref="B57:C57"/>
    <mergeCell ref="D57:E57"/>
    <mergeCell ref="B66:C66"/>
    <mergeCell ref="D66:E66"/>
    <mergeCell ref="B67:C67"/>
    <mergeCell ref="D67:E67"/>
    <mergeCell ref="B68:C68"/>
    <mergeCell ref="D68:E68"/>
    <mergeCell ref="B62:C62"/>
    <mergeCell ref="D62:E62"/>
    <mergeCell ref="B63:C63"/>
    <mergeCell ref="D63:E63"/>
    <mergeCell ref="B64:I64"/>
    <mergeCell ref="B65:C65"/>
    <mergeCell ref="D65:E65"/>
    <mergeCell ref="B73:C73"/>
    <mergeCell ref="D73:E73"/>
    <mergeCell ref="B74:C74"/>
    <mergeCell ref="D74:E74"/>
    <mergeCell ref="B75:C75"/>
    <mergeCell ref="D75:E75"/>
    <mergeCell ref="B69:C69"/>
    <mergeCell ref="D69:E69"/>
    <mergeCell ref="B70:I70"/>
    <mergeCell ref="B71:C71"/>
    <mergeCell ref="D71:E71"/>
    <mergeCell ref="B72:C72"/>
    <mergeCell ref="D72:E72"/>
    <mergeCell ref="B80:C80"/>
    <mergeCell ref="D80:E80"/>
    <mergeCell ref="B81:C81"/>
    <mergeCell ref="D81:E81"/>
    <mergeCell ref="B82:C82"/>
    <mergeCell ref="D82:E82"/>
    <mergeCell ref="B76:C76"/>
    <mergeCell ref="D76:E76"/>
    <mergeCell ref="B77:I77"/>
    <mergeCell ref="B78:C78"/>
    <mergeCell ref="D78:E78"/>
    <mergeCell ref="B79:C79"/>
    <mergeCell ref="D79:E79"/>
    <mergeCell ref="B87:C87"/>
    <mergeCell ref="D87:E87"/>
    <mergeCell ref="B88:C88"/>
    <mergeCell ref="D88:E88"/>
    <mergeCell ref="B89:I89"/>
    <mergeCell ref="B90:C90"/>
    <mergeCell ref="D90:E90"/>
    <mergeCell ref="B83:I83"/>
    <mergeCell ref="B84:C84"/>
    <mergeCell ref="D84:E84"/>
    <mergeCell ref="B85:C85"/>
    <mergeCell ref="D85:E85"/>
    <mergeCell ref="B86:C86"/>
    <mergeCell ref="D86:E86"/>
    <mergeCell ref="B94:C94"/>
    <mergeCell ref="D94:E94"/>
    <mergeCell ref="B95:I95"/>
    <mergeCell ref="B96:C96"/>
    <mergeCell ref="D96:E96"/>
    <mergeCell ref="B97:C97"/>
    <mergeCell ref="D97:E97"/>
    <mergeCell ref="B91:C91"/>
    <mergeCell ref="D91:E91"/>
    <mergeCell ref="B92:C92"/>
    <mergeCell ref="D92:E92"/>
    <mergeCell ref="B93:C93"/>
    <mergeCell ref="D93:E93"/>
    <mergeCell ref="B101:H101"/>
    <mergeCell ref="B102:C102"/>
    <mergeCell ref="D102:E102"/>
    <mergeCell ref="B103:C103"/>
    <mergeCell ref="B104:I104"/>
    <mergeCell ref="B105:C105"/>
    <mergeCell ref="D105:E105"/>
    <mergeCell ref="B98:C98"/>
    <mergeCell ref="D98:E98"/>
    <mergeCell ref="B99:C99"/>
    <mergeCell ref="D99:E99"/>
    <mergeCell ref="B100:C100"/>
    <mergeCell ref="D100:E100"/>
    <mergeCell ref="B110:C110"/>
    <mergeCell ref="B111:I111"/>
    <mergeCell ref="B112:C112"/>
    <mergeCell ref="D112:E112"/>
    <mergeCell ref="B113:C113"/>
    <mergeCell ref="D113:E113"/>
    <mergeCell ref="B106:C106"/>
    <mergeCell ref="D106:E106"/>
    <mergeCell ref="B107:C107"/>
    <mergeCell ref="D107:E107"/>
    <mergeCell ref="B108:H108"/>
    <mergeCell ref="B109:C109"/>
    <mergeCell ref="D109:E109"/>
    <mergeCell ref="B118:I118"/>
    <mergeCell ref="B119:H119"/>
    <mergeCell ref="B120:C120"/>
    <mergeCell ref="D120:E120"/>
    <mergeCell ref="B121:C121"/>
    <mergeCell ref="B122:I122"/>
    <mergeCell ref="B114:C114"/>
    <mergeCell ref="D114:E114"/>
    <mergeCell ref="B115:H115"/>
    <mergeCell ref="B116:C116"/>
    <mergeCell ref="D116:E116"/>
    <mergeCell ref="B117:C117"/>
    <mergeCell ref="B127:C127"/>
    <mergeCell ref="D127:E127"/>
    <mergeCell ref="B128:C128"/>
    <mergeCell ref="D128:E128"/>
    <mergeCell ref="B129:I129"/>
    <mergeCell ref="B130:C130"/>
    <mergeCell ref="D130:E130"/>
    <mergeCell ref="B123:I123"/>
    <mergeCell ref="B124:C124"/>
    <mergeCell ref="D124:E124"/>
    <mergeCell ref="B125:C125"/>
    <mergeCell ref="D125:E125"/>
    <mergeCell ref="B126:C126"/>
    <mergeCell ref="D126:E126"/>
    <mergeCell ref="B134:C134"/>
    <mergeCell ref="D134:E134"/>
    <mergeCell ref="B135:I135"/>
    <mergeCell ref="B136:C136"/>
    <mergeCell ref="D136:E136"/>
    <mergeCell ref="B137:C137"/>
    <mergeCell ref="D137:E137"/>
    <mergeCell ref="B131:C131"/>
    <mergeCell ref="D131:E131"/>
    <mergeCell ref="B132:C132"/>
    <mergeCell ref="D132:E132"/>
    <mergeCell ref="B133:C133"/>
    <mergeCell ref="D133:E133"/>
    <mergeCell ref="B141:I141"/>
    <mergeCell ref="B142:C142"/>
    <mergeCell ref="D142:E142"/>
    <mergeCell ref="B143:C143"/>
    <mergeCell ref="D143:E143"/>
    <mergeCell ref="B144:C144"/>
    <mergeCell ref="D144:E144"/>
    <mergeCell ref="B138:C138"/>
    <mergeCell ref="D138:E138"/>
    <mergeCell ref="B139:C139"/>
    <mergeCell ref="D139:E139"/>
    <mergeCell ref="B140:C140"/>
    <mergeCell ref="D140:E140"/>
    <mergeCell ref="B149:C149"/>
    <mergeCell ref="D149:E149"/>
    <mergeCell ref="B150:C150"/>
    <mergeCell ref="D150:E150"/>
    <mergeCell ref="B151:C151"/>
    <mergeCell ref="D151:E151"/>
    <mergeCell ref="B145:C145"/>
    <mergeCell ref="D145:E145"/>
    <mergeCell ref="B146:C146"/>
    <mergeCell ref="D146:E146"/>
    <mergeCell ref="B147:I147"/>
    <mergeCell ref="B148:C148"/>
    <mergeCell ref="D148:E148"/>
    <mergeCell ref="B156:C156"/>
    <mergeCell ref="D156:E156"/>
    <mergeCell ref="B157:C157"/>
    <mergeCell ref="D157:E157"/>
    <mergeCell ref="B158:C158"/>
    <mergeCell ref="D158:E158"/>
    <mergeCell ref="B152:C152"/>
    <mergeCell ref="D152:E152"/>
    <mergeCell ref="B153:I153"/>
    <mergeCell ref="B154:C154"/>
    <mergeCell ref="D154:E154"/>
    <mergeCell ref="B155:C155"/>
    <mergeCell ref="D155:E155"/>
    <mergeCell ref="B164:C164"/>
    <mergeCell ref="D164:E164"/>
    <mergeCell ref="B165:C165"/>
    <mergeCell ref="D165:E165"/>
    <mergeCell ref="B166:C166"/>
    <mergeCell ref="D166:E166"/>
    <mergeCell ref="B159:H159"/>
    <mergeCell ref="B160:C160"/>
    <mergeCell ref="D160:E160"/>
    <mergeCell ref="B161:C161"/>
    <mergeCell ref="B162:I162"/>
    <mergeCell ref="B163:C163"/>
    <mergeCell ref="D163:E163"/>
    <mergeCell ref="B172:C172"/>
    <mergeCell ref="D172:E172"/>
    <mergeCell ref="B173:C173"/>
    <mergeCell ref="B174:I174"/>
    <mergeCell ref="B175:H175"/>
    <mergeCell ref="B176:C176"/>
    <mergeCell ref="D176:E176"/>
    <mergeCell ref="B167:H167"/>
    <mergeCell ref="B168:C168"/>
    <mergeCell ref="D168:E168"/>
    <mergeCell ref="B169:C169"/>
    <mergeCell ref="B170:I170"/>
    <mergeCell ref="B171:H171"/>
    <mergeCell ref="B182:C182"/>
    <mergeCell ref="D182:E182"/>
    <mergeCell ref="B183:C183"/>
    <mergeCell ref="D183:E183"/>
    <mergeCell ref="B184:C184"/>
    <mergeCell ref="D184:E184"/>
    <mergeCell ref="B177:C177"/>
    <mergeCell ref="B178:I178"/>
    <mergeCell ref="B179:I179"/>
    <mergeCell ref="B180:C180"/>
    <mergeCell ref="D180:E180"/>
    <mergeCell ref="B181:C181"/>
    <mergeCell ref="D181:E181"/>
    <mergeCell ref="B189:C189"/>
    <mergeCell ref="D189:E189"/>
    <mergeCell ref="B190:C190"/>
    <mergeCell ref="D190:E190"/>
    <mergeCell ref="B191:I191"/>
    <mergeCell ref="B192:C192"/>
    <mergeCell ref="D192:E192"/>
    <mergeCell ref="B185:I185"/>
    <mergeCell ref="B186:C186"/>
    <mergeCell ref="D186:E186"/>
    <mergeCell ref="B187:C187"/>
    <mergeCell ref="D187:E187"/>
    <mergeCell ref="B188:C188"/>
    <mergeCell ref="D188:E188"/>
    <mergeCell ref="B196:C196"/>
    <mergeCell ref="D196:E196"/>
    <mergeCell ref="B197:I197"/>
    <mergeCell ref="B198:C198"/>
    <mergeCell ref="D198:E198"/>
    <mergeCell ref="B199:C199"/>
    <mergeCell ref="D199:E199"/>
    <mergeCell ref="B193:C193"/>
    <mergeCell ref="D193:E193"/>
    <mergeCell ref="B194:C194"/>
    <mergeCell ref="D194:E194"/>
    <mergeCell ref="B195:C195"/>
    <mergeCell ref="D195:E195"/>
    <mergeCell ref="B203:I203"/>
    <mergeCell ref="B204:C204"/>
    <mergeCell ref="D204:E204"/>
    <mergeCell ref="B205:C205"/>
    <mergeCell ref="D205:E205"/>
    <mergeCell ref="B206:C206"/>
    <mergeCell ref="D206:E206"/>
    <mergeCell ref="B200:C200"/>
    <mergeCell ref="D200:E200"/>
    <mergeCell ref="B201:C201"/>
    <mergeCell ref="D201:E201"/>
    <mergeCell ref="B202:C202"/>
    <mergeCell ref="D202:E202"/>
    <mergeCell ref="B211:C211"/>
    <mergeCell ref="D211:E211"/>
    <mergeCell ref="B212:C212"/>
    <mergeCell ref="D212:E212"/>
    <mergeCell ref="B213:C213"/>
    <mergeCell ref="D213:E213"/>
    <mergeCell ref="B207:C207"/>
    <mergeCell ref="D207:E207"/>
    <mergeCell ref="B208:C208"/>
    <mergeCell ref="D208:E208"/>
    <mergeCell ref="B209:I209"/>
    <mergeCell ref="B210:C210"/>
    <mergeCell ref="D210:E210"/>
    <mergeCell ref="B218:C218"/>
    <mergeCell ref="D218:E218"/>
    <mergeCell ref="B219:C219"/>
    <mergeCell ref="D219:E219"/>
    <mergeCell ref="B220:C220"/>
    <mergeCell ref="D220:E220"/>
    <mergeCell ref="B214:C214"/>
    <mergeCell ref="D214:E214"/>
    <mergeCell ref="B215:I215"/>
    <mergeCell ref="B216:C216"/>
    <mergeCell ref="D216:E216"/>
    <mergeCell ref="B217:C217"/>
    <mergeCell ref="D217:E217"/>
    <mergeCell ref="A225:H225"/>
    <mergeCell ref="I225:J225"/>
    <mergeCell ref="A226:H226"/>
    <mergeCell ref="I226:J226"/>
    <mergeCell ref="A227:H227"/>
    <mergeCell ref="I227:J227"/>
    <mergeCell ref="B221:H221"/>
    <mergeCell ref="B222:C222"/>
    <mergeCell ref="D222:E222"/>
    <mergeCell ref="B223:C223"/>
    <mergeCell ref="A224:H224"/>
    <mergeCell ref="I224:J224"/>
  </mergeCells>
  <phoneticPr fontId="1"/>
  <printOptions horizontalCentered="1"/>
  <pageMargins left="0.39370078740157483" right="0.39370078740157483" top="0.35433070866141736" bottom="0.39370078740157483" header="0.31496062992125984" footer="0.31496062992125984"/>
  <pageSetup paperSize="9" scale="38" fitToHeight="0" orientation="portrait" r:id="rId1"/>
  <rowBreaks count="3" manualBreakCount="3">
    <brk id="103" max="22" man="1"/>
    <brk id="177" max="22" man="1"/>
    <brk id="22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E0811-1E69-4AC7-A658-9B27D9AFC606}">
  <sheetPr>
    <tabColor rgb="FF00B0F0"/>
    <pageSetUpPr fitToPage="1"/>
  </sheetPr>
  <dimension ref="A1:L125"/>
  <sheetViews>
    <sheetView showGridLines="0" view="pageBreakPreview" zoomScale="85" zoomScaleNormal="100" zoomScaleSheetLayoutView="85" zoomScalePageLayoutView="55" workbookViewId="0">
      <selection activeCell="Y41" sqref="Y41"/>
    </sheetView>
  </sheetViews>
  <sheetFormatPr defaultRowHeight="18" x14ac:dyDescent="0.55000000000000004"/>
  <cols>
    <col min="1" max="1" width="6" customWidth="1"/>
    <col min="2" max="3" width="10.75" customWidth="1"/>
    <col min="4" max="4" width="8.83203125" customWidth="1"/>
    <col min="5" max="5" width="22.75" customWidth="1"/>
    <col min="6" max="6" width="5.25" customWidth="1"/>
    <col min="7" max="7" width="5.75" customWidth="1"/>
    <col min="8" max="8" width="12.25" customWidth="1"/>
    <col min="9" max="9" width="14.33203125" bestFit="1" customWidth="1"/>
    <col min="10" max="10" width="11.25" customWidth="1"/>
  </cols>
  <sheetData>
    <row r="1" spans="1:10" ht="20.149999999999999" customHeight="1" x14ac:dyDescent="0.55000000000000004">
      <c r="A1" s="121"/>
      <c r="B1" s="121"/>
      <c r="C1" s="121"/>
      <c r="D1" s="121"/>
      <c r="E1" s="121"/>
      <c r="F1" s="121"/>
      <c r="G1" s="121"/>
      <c r="H1" s="121"/>
      <c r="I1" s="121"/>
      <c r="J1" s="121"/>
    </row>
    <row r="2" spans="1:10" ht="20.149999999999999" customHeight="1" x14ac:dyDescent="0.55000000000000004">
      <c r="A2" s="122" t="s">
        <v>205</v>
      </c>
      <c r="B2" s="122"/>
      <c r="C2" s="122"/>
      <c r="D2" s="122"/>
      <c r="E2" s="122"/>
      <c r="F2" s="122"/>
      <c r="G2" s="122"/>
      <c r="H2" s="122"/>
      <c r="I2" s="122"/>
      <c r="J2" s="122"/>
    </row>
    <row r="3" spans="1:10" ht="20.149999999999999" customHeight="1" x14ac:dyDescent="0.55000000000000004">
      <c r="A3" s="122"/>
      <c r="B3" s="122"/>
      <c r="C3" s="122"/>
      <c r="D3" s="122"/>
      <c r="E3" s="122"/>
      <c r="F3" s="122"/>
      <c r="G3" s="122"/>
      <c r="H3" s="122"/>
      <c r="I3" s="122"/>
      <c r="J3" s="122"/>
    </row>
    <row r="4" spans="1:10" x14ac:dyDescent="0.55000000000000004">
      <c r="A4" s="116"/>
      <c r="B4" s="116"/>
      <c r="C4" s="2"/>
      <c r="D4" s="2"/>
      <c r="E4" s="2"/>
      <c r="F4" s="2"/>
      <c r="G4" s="2"/>
      <c r="H4" s="2"/>
      <c r="I4" s="2"/>
      <c r="J4" s="2"/>
    </row>
    <row r="5" spans="1:10" x14ac:dyDescent="0.55000000000000004">
      <c r="A5" s="117"/>
      <c r="B5" s="117"/>
      <c r="C5" s="67"/>
      <c r="D5" s="67"/>
      <c r="E5" s="67"/>
      <c r="F5" s="67"/>
      <c r="G5" s="67"/>
      <c r="H5" s="67"/>
      <c r="I5" s="67"/>
      <c r="J5" s="67"/>
    </row>
    <row r="6" spans="1:10" ht="18.75" customHeight="1" x14ac:dyDescent="0.55000000000000004">
      <c r="A6" s="118" t="s">
        <v>17</v>
      </c>
      <c r="B6" s="119"/>
      <c r="C6" s="119"/>
      <c r="D6" s="119"/>
      <c r="E6" s="119"/>
      <c r="F6" s="119"/>
      <c r="G6" s="119"/>
      <c r="H6" s="119"/>
      <c r="I6" s="119"/>
      <c r="J6" s="120"/>
    </row>
    <row r="7" spans="1:10" ht="18.75" customHeight="1" x14ac:dyDescent="0.55000000000000004">
      <c r="A7" s="22"/>
      <c r="B7" s="115" t="s">
        <v>6</v>
      </c>
      <c r="C7" s="115"/>
      <c r="D7" s="115" t="s">
        <v>5</v>
      </c>
      <c r="E7" s="115"/>
      <c r="F7" s="23" t="s">
        <v>4</v>
      </c>
      <c r="G7" s="23" t="s">
        <v>3</v>
      </c>
      <c r="H7" s="23" t="s">
        <v>2</v>
      </c>
      <c r="I7" s="24" t="s">
        <v>1</v>
      </c>
      <c r="J7" s="8" t="s">
        <v>13</v>
      </c>
    </row>
    <row r="8" spans="1:10" ht="25" customHeight="1" x14ac:dyDescent="0.55000000000000004">
      <c r="A8" s="76" t="s">
        <v>48</v>
      </c>
      <c r="B8" s="130" t="s">
        <v>227</v>
      </c>
      <c r="C8" s="130"/>
      <c r="D8" s="130"/>
      <c r="E8" s="130"/>
      <c r="F8" s="130"/>
      <c r="G8" s="130"/>
      <c r="H8" s="130"/>
      <c r="I8" s="130"/>
      <c r="J8" s="73"/>
    </row>
    <row r="9" spans="1:10" ht="18.75" customHeight="1" x14ac:dyDescent="0.55000000000000004">
      <c r="A9" s="71" t="s">
        <v>50</v>
      </c>
      <c r="B9" s="131" t="s">
        <v>87</v>
      </c>
      <c r="C9" s="131"/>
      <c r="D9" s="131"/>
      <c r="E9" s="131"/>
      <c r="F9" s="131"/>
      <c r="G9" s="131"/>
      <c r="H9" s="131"/>
      <c r="I9" s="131"/>
      <c r="J9" s="72"/>
    </row>
    <row r="10" spans="1:10" ht="18.75" customHeight="1" x14ac:dyDescent="0.55000000000000004">
      <c r="A10" s="26"/>
      <c r="B10" s="132"/>
      <c r="C10" s="133"/>
      <c r="D10" s="132"/>
      <c r="E10" s="134"/>
      <c r="F10" s="27"/>
      <c r="G10" s="28"/>
      <c r="H10" s="29"/>
      <c r="I10" s="30"/>
      <c r="J10" s="31"/>
    </row>
    <row r="11" spans="1:10" ht="18.75" customHeight="1" x14ac:dyDescent="0.55000000000000004">
      <c r="A11" s="15"/>
      <c r="B11" s="123"/>
      <c r="C11" s="124"/>
      <c r="D11" s="125"/>
      <c r="E11" s="125"/>
      <c r="F11" s="4"/>
      <c r="G11" s="14"/>
      <c r="H11" s="5"/>
      <c r="I11" s="7"/>
      <c r="J11" s="9"/>
    </row>
    <row r="12" spans="1:10" ht="18.75" customHeight="1" x14ac:dyDescent="0.55000000000000004">
      <c r="A12" s="19"/>
      <c r="B12" s="126"/>
      <c r="C12" s="127"/>
      <c r="D12" s="126"/>
      <c r="E12" s="128"/>
      <c r="F12" s="32"/>
      <c r="G12" s="32"/>
      <c r="H12" s="20"/>
      <c r="I12" s="33"/>
      <c r="J12" s="21"/>
    </row>
    <row r="13" spans="1:10" ht="18.75" customHeight="1" x14ac:dyDescent="0.55000000000000004">
      <c r="A13" s="17"/>
      <c r="B13" s="129"/>
      <c r="C13" s="129"/>
      <c r="D13" s="129"/>
      <c r="E13" s="129"/>
      <c r="F13" s="34"/>
      <c r="G13" s="34"/>
      <c r="H13" s="35" t="s">
        <v>63</v>
      </c>
      <c r="I13" s="35">
        <v>0</v>
      </c>
      <c r="J13" s="35"/>
    </row>
    <row r="14" spans="1:10" ht="18.75" customHeight="1" x14ac:dyDescent="0.55000000000000004">
      <c r="A14" s="36"/>
      <c r="B14" s="127"/>
      <c r="C14" s="127"/>
      <c r="D14" s="127"/>
      <c r="E14" s="127"/>
      <c r="F14" s="37"/>
      <c r="G14" s="37"/>
      <c r="H14" s="35" t="s">
        <v>64</v>
      </c>
      <c r="I14" s="38">
        <v>0</v>
      </c>
      <c r="J14" s="38"/>
    </row>
    <row r="15" spans="1:10" ht="18.75" customHeight="1" x14ac:dyDescent="0.55000000000000004">
      <c r="A15" s="71" t="s">
        <v>51</v>
      </c>
      <c r="B15" s="131" t="s">
        <v>21</v>
      </c>
      <c r="C15" s="131"/>
      <c r="D15" s="131"/>
      <c r="E15" s="131"/>
      <c r="F15" s="131"/>
      <c r="G15" s="131"/>
      <c r="H15" s="131"/>
      <c r="I15" s="131"/>
      <c r="J15" s="72"/>
    </row>
    <row r="16" spans="1:10" ht="18.75" customHeight="1" x14ac:dyDescent="0.55000000000000004">
      <c r="A16" s="26"/>
      <c r="B16" s="132"/>
      <c r="C16" s="133"/>
      <c r="D16" s="132"/>
      <c r="E16" s="134"/>
      <c r="F16" s="27"/>
      <c r="G16" s="28"/>
      <c r="H16" s="29"/>
      <c r="I16" s="30"/>
      <c r="J16" s="31"/>
    </row>
    <row r="17" spans="1:10" ht="18.75" customHeight="1" x14ac:dyDescent="0.55000000000000004">
      <c r="A17" s="15"/>
      <c r="B17" s="123"/>
      <c r="C17" s="124"/>
      <c r="D17" s="125"/>
      <c r="E17" s="125"/>
      <c r="F17" s="4"/>
      <c r="G17" s="14"/>
      <c r="H17" s="5"/>
      <c r="I17" s="7"/>
      <c r="J17" s="9"/>
    </row>
    <row r="18" spans="1:10" ht="18.75" customHeight="1" x14ac:dyDescent="0.55000000000000004">
      <c r="A18" s="19"/>
      <c r="B18" s="126"/>
      <c r="C18" s="127"/>
      <c r="D18" s="126"/>
      <c r="E18" s="128"/>
      <c r="F18" s="32"/>
      <c r="G18" s="32"/>
      <c r="H18" s="20"/>
      <c r="I18" s="33"/>
      <c r="J18" s="21"/>
    </row>
    <row r="19" spans="1:10" ht="18.75" customHeight="1" x14ac:dyDescent="0.55000000000000004">
      <c r="A19" s="17"/>
      <c r="B19" s="129"/>
      <c r="C19" s="129"/>
      <c r="D19" s="129"/>
      <c r="E19" s="129"/>
      <c r="F19" s="34"/>
      <c r="G19" s="34"/>
      <c r="H19" s="35" t="s">
        <v>63</v>
      </c>
      <c r="I19" s="35">
        <v>0</v>
      </c>
      <c r="J19" s="35"/>
    </row>
    <row r="20" spans="1:10" ht="18.75" customHeight="1" x14ac:dyDescent="0.55000000000000004">
      <c r="A20" s="36"/>
      <c r="B20" s="127"/>
      <c r="C20" s="127"/>
      <c r="D20" s="127"/>
      <c r="E20" s="127"/>
      <c r="F20" s="37"/>
      <c r="G20" s="37"/>
      <c r="H20" s="35" t="s">
        <v>64</v>
      </c>
      <c r="I20" s="38">
        <v>0</v>
      </c>
      <c r="J20" s="38"/>
    </row>
    <row r="21" spans="1:10" ht="18.75" customHeight="1" x14ac:dyDescent="0.55000000000000004">
      <c r="A21" s="71" t="s">
        <v>52</v>
      </c>
      <c r="B21" s="131" t="s">
        <v>22</v>
      </c>
      <c r="C21" s="131"/>
      <c r="D21" s="131"/>
      <c r="E21" s="131"/>
      <c r="F21" s="131"/>
      <c r="G21" s="131"/>
      <c r="H21" s="131"/>
      <c r="I21" s="131"/>
      <c r="J21" s="72"/>
    </row>
    <row r="22" spans="1:10" ht="18.75" customHeight="1" x14ac:dyDescent="0.55000000000000004">
      <c r="A22" s="26"/>
      <c r="B22" s="132"/>
      <c r="C22" s="133"/>
      <c r="D22" s="132"/>
      <c r="E22" s="134"/>
      <c r="F22" s="27"/>
      <c r="G22" s="28"/>
      <c r="H22" s="29"/>
      <c r="I22" s="30"/>
      <c r="J22" s="31"/>
    </row>
    <row r="23" spans="1:10" ht="18.75" customHeight="1" x14ac:dyDescent="0.55000000000000004">
      <c r="A23" s="15"/>
      <c r="B23" s="123"/>
      <c r="C23" s="124"/>
      <c r="D23" s="125"/>
      <c r="E23" s="125"/>
      <c r="F23" s="4"/>
      <c r="G23" s="14"/>
      <c r="H23" s="5"/>
      <c r="I23" s="7"/>
      <c r="J23" s="9"/>
    </row>
    <row r="24" spans="1:10" ht="18.75" customHeight="1" x14ac:dyDescent="0.55000000000000004">
      <c r="A24" s="19"/>
      <c r="B24" s="126"/>
      <c r="C24" s="127"/>
      <c r="D24" s="126"/>
      <c r="E24" s="128"/>
      <c r="F24" s="32"/>
      <c r="G24" s="32"/>
      <c r="H24" s="20"/>
      <c r="I24" s="33"/>
      <c r="J24" s="21"/>
    </row>
    <row r="25" spans="1:10" ht="18.75" customHeight="1" x14ac:dyDescent="0.55000000000000004">
      <c r="A25" s="17"/>
      <c r="B25" s="129"/>
      <c r="C25" s="129"/>
      <c r="D25" s="129"/>
      <c r="E25" s="129"/>
      <c r="F25" s="34"/>
      <c r="G25" s="34"/>
      <c r="H25" s="35" t="s">
        <v>63</v>
      </c>
      <c r="I25" s="35">
        <v>0</v>
      </c>
      <c r="J25" s="35"/>
    </row>
    <row r="26" spans="1:10" ht="18.75" customHeight="1" x14ac:dyDescent="0.55000000000000004">
      <c r="A26" s="36"/>
      <c r="B26" s="127"/>
      <c r="C26" s="127"/>
      <c r="D26" s="127"/>
      <c r="E26" s="127"/>
      <c r="F26" s="37"/>
      <c r="G26" s="37"/>
      <c r="H26" s="35" t="s">
        <v>64</v>
      </c>
      <c r="I26" s="38">
        <v>0</v>
      </c>
      <c r="J26" s="38"/>
    </row>
    <row r="27" spans="1:10" ht="18.75" customHeight="1" x14ac:dyDescent="0.55000000000000004">
      <c r="A27" s="71" t="s">
        <v>53</v>
      </c>
      <c r="B27" s="131" t="s">
        <v>23</v>
      </c>
      <c r="C27" s="131"/>
      <c r="D27" s="131"/>
      <c r="E27" s="131"/>
      <c r="F27" s="131"/>
      <c r="G27" s="131"/>
      <c r="H27" s="131"/>
      <c r="I27" s="131"/>
      <c r="J27" s="72"/>
    </row>
    <row r="28" spans="1:10" ht="18.75" customHeight="1" x14ac:dyDescent="0.55000000000000004">
      <c r="A28" s="26"/>
      <c r="B28" s="132" t="s">
        <v>143</v>
      </c>
      <c r="C28" s="133"/>
      <c r="D28" s="132" t="s">
        <v>94</v>
      </c>
      <c r="E28" s="134"/>
      <c r="F28" s="62">
        <v>8</v>
      </c>
      <c r="G28" s="28" t="s">
        <v>128</v>
      </c>
      <c r="H28" s="29">
        <v>1000</v>
      </c>
      <c r="I28" s="30">
        <v>8000</v>
      </c>
      <c r="J28" s="77" t="s">
        <v>226</v>
      </c>
    </row>
    <row r="29" spans="1:10" ht="18.75" customHeight="1" x14ac:dyDescent="0.55000000000000004">
      <c r="A29" s="15"/>
      <c r="B29" s="123" t="s">
        <v>142</v>
      </c>
      <c r="C29" s="124"/>
      <c r="D29" s="184" t="s">
        <v>225</v>
      </c>
      <c r="E29" s="184"/>
      <c r="F29" s="4">
        <v>1</v>
      </c>
      <c r="G29" s="14" t="s">
        <v>90</v>
      </c>
      <c r="H29" s="5">
        <v>800</v>
      </c>
      <c r="I29" s="7">
        <v>800</v>
      </c>
      <c r="J29" s="9"/>
    </row>
    <row r="30" spans="1:10" ht="18.75" customHeight="1" x14ac:dyDescent="0.55000000000000004">
      <c r="A30" s="19"/>
      <c r="B30" s="123" t="s">
        <v>139</v>
      </c>
      <c r="C30" s="124"/>
      <c r="D30" s="125"/>
      <c r="E30" s="125"/>
      <c r="F30" s="4">
        <v>1</v>
      </c>
      <c r="G30" s="14" t="s">
        <v>92</v>
      </c>
      <c r="H30" s="5">
        <v>32000</v>
      </c>
      <c r="I30" s="7">
        <v>32000</v>
      </c>
      <c r="J30" s="9"/>
    </row>
    <row r="31" spans="1:10" ht="18.75" customHeight="1" x14ac:dyDescent="0.55000000000000004">
      <c r="A31" s="17"/>
      <c r="B31" s="129"/>
      <c r="C31" s="129"/>
      <c r="D31" s="129"/>
      <c r="E31" s="129"/>
      <c r="F31" s="34"/>
      <c r="G31" s="34"/>
      <c r="H31" s="35" t="s">
        <v>63</v>
      </c>
      <c r="I31" s="35">
        <v>40800</v>
      </c>
      <c r="J31" s="35"/>
    </row>
    <row r="32" spans="1:10" ht="18.75" customHeight="1" x14ac:dyDescent="0.55000000000000004">
      <c r="A32" s="36"/>
      <c r="B32" s="127"/>
      <c r="C32" s="127"/>
      <c r="D32" s="127"/>
      <c r="E32" s="127"/>
      <c r="F32" s="37"/>
      <c r="G32" s="37"/>
      <c r="H32" s="35" t="s">
        <v>64</v>
      </c>
      <c r="I32" s="38">
        <v>0</v>
      </c>
      <c r="J32" s="38"/>
    </row>
    <row r="33" spans="1:10" ht="18.75" customHeight="1" x14ac:dyDescent="0.55000000000000004">
      <c r="A33" s="71" t="s">
        <v>54</v>
      </c>
      <c r="B33" s="131" t="s">
        <v>24</v>
      </c>
      <c r="C33" s="131"/>
      <c r="D33" s="131"/>
      <c r="E33" s="131"/>
      <c r="F33" s="131"/>
      <c r="G33" s="131"/>
      <c r="H33" s="131"/>
      <c r="I33" s="131"/>
      <c r="J33" s="72"/>
    </row>
    <row r="34" spans="1:10" ht="18.75" customHeight="1" x14ac:dyDescent="0.55000000000000004">
      <c r="A34" s="26"/>
      <c r="B34" s="132"/>
      <c r="C34" s="133"/>
      <c r="D34" s="132"/>
      <c r="E34" s="134"/>
      <c r="F34" s="27"/>
      <c r="G34" s="28"/>
      <c r="H34" s="29"/>
      <c r="I34" s="30"/>
      <c r="J34" s="31"/>
    </row>
    <row r="35" spans="1:10" ht="18.75" customHeight="1" x14ac:dyDescent="0.55000000000000004">
      <c r="A35" s="15"/>
      <c r="B35" s="123"/>
      <c r="C35" s="124"/>
      <c r="D35" s="125"/>
      <c r="E35" s="125"/>
      <c r="F35" s="4"/>
      <c r="G35" s="14"/>
      <c r="H35" s="5"/>
      <c r="I35" s="7"/>
      <c r="J35" s="9"/>
    </row>
    <row r="36" spans="1:10" ht="18.75" customHeight="1" x14ac:dyDescent="0.55000000000000004">
      <c r="A36" s="19"/>
      <c r="B36" s="126"/>
      <c r="C36" s="127"/>
      <c r="D36" s="126"/>
      <c r="E36" s="128"/>
      <c r="F36" s="32"/>
      <c r="G36" s="32"/>
      <c r="H36" s="20"/>
      <c r="I36" s="33"/>
      <c r="J36" s="21"/>
    </row>
    <row r="37" spans="1:10" ht="18.75" customHeight="1" x14ac:dyDescent="0.55000000000000004">
      <c r="A37" s="17"/>
      <c r="B37" s="129"/>
      <c r="C37" s="129"/>
      <c r="D37" s="129"/>
      <c r="E37" s="129"/>
      <c r="F37" s="34"/>
      <c r="G37" s="34"/>
      <c r="H37" s="35" t="s">
        <v>63</v>
      </c>
      <c r="I37" s="35">
        <v>0</v>
      </c>
      <c r="J37" s="35"/>
    </row>
    <row r="38" spans="1:10" ht="18.75" customHeight="1" x14ac:dyDescent="0.55000000000000004">
      <c r="A38" s="36"/>
      <c r="B38" s="127"/>
      <c r="C38" s="127"/>
      <c r="D38" s="127"/>
      <c r="E38" s="127"/>
      <c r="F38" s="37"/>
      <c r="G38" s="37"/>
      <c r="H38" s="35" t="s">
        <v>64</v>
      </c>
      <c r="I38" s="38">
        <v>0</v>
      </c>
      <c r="J38" s="38"/>
    </row>
    <row r="39" spans="1:10" ht="18.75" customHeight="1" x14ac:dyDescent="0.55000000000000004">
      <c r="A39" s="71" t="s">
        <v>55</v>
      </c>
      <c r="B39" s="131" t="s">
        <v>25</v>
      </c>
      <c r="C39" s="131"/>
      <c r="D39" s="131"/>
      <c r="E39" s="131"/>
      <c r="F39" s="131"/>
      <c r="G39" s="131"/>
      <c r="H39" s="131"/>
      <c r="I39" s="131"/>
      <c r="J39" s="72"/>
    </row>
    <row r="40" spans="1:10" ht="18.75" customHeight="1" x14ac:dyDescent="0.55000000000000004">
      <c r="A40" s="26"/>
      <c r="B40" s="132"/>
      <c r="C40" s="133"/>
      <c r="D40" s="132"/>
      <c r="E40" s="134"/>
      <c r="F40" s="27"/>
      <c r="G40" s="28"/>
      <c r="H40" s="29"/>
      <c r="I40" s="30"/>
      <c r="J40" s="31"/>
    </row>
    <row r="41" spans="1:10" ht="18.75" customHeight="1" x14ac:dyDescent="0.55000000000000004">
      <c r="A41" s="15"/>
      <c r="B41" s="123"/>
      <c r="C41" s="124"/>
      <c r="D41" s="125"/>
      <c r="E41" s="125"/>
      <c r="F41" s="4"/>
      <c r="G41" s="14"/>
      <c r="H41" s="5"/>
      <c r="I41" s="7"/>
      <c r="J41" s="9"/>
    </row>
    <row r="42" spans="1:10" ht="18.75" customHeight="1" x14ac:dyDescent="0.55000000000000004">
      <c r="A42" s="19"/>
      <c r="B42" s="126"/>
      <c r="C42" s="127"/>
      <c r="D42" s="126"/>
      <c r="E42" s="128"/>
      <c r="F42" s="32"/>
      <c r="G42" s="32"/>
      <c r="H42" s="20"/>
      <c r="I42" s="33"/>
      <c r="J42" s="21"/>
    </row>
    <row r="43" spans="1:10" ht="18.75" customHeight="1" x14ac:dyDescent="0.55000000000000004">
      <c r="A43" s="17"/>
      <c r="B43" s="129"/>
      <c r="C43" s="129"/>
      <c r="D43" s="129"/>
      <c r="E43" s="129"/>
      <c r="F43" s="34"/>
      <c r="G43" s="34"/>
      <c r="H43" s="35" t="s">
        <v>63</v>
      </c>
      <c r="I43" s="35">
        <v>0</v>
      </c>
      <c r="J43" s="35"/>
    </row>
    <row r="44" spans="1:10" ht="18.75" customHeight="1" x14ac:dyDescent="0.55000000000000004">
      <c r="A44" s="36"/>
      <c r="B44" s="127"/>
      <c r="C44" s="127"/>
      <c r="D44" s="127"/>
      <c r="E44" s="127"/>
      <c r="F44" s="37"/>
      <c r="G44" s="37"/>
      <c r="H44" s="35" t="s">
        <v>64</v>
      </c>
      <c r="I44" s="38">
        <v>0</v>
      </c>
      <c r="J44" s="38"/>
    </row>
    <row r="45" spans="1:10" ht="18.75" customHeight="1" x14ac:dyDescent="0.55000000000000004">
      <c r="A45" s="71" t="s">
        <v>56</v>
      </c>
      <c r="B45" s="131" t="s">
        <v>26</v>
      </c>
      <c r="C45" s="131"/>
      <c r="D45" s="131"/>
      <c r="E45" s="131"/>
      <c r="F45" s="131"/>
      <c r="G45" s="131"/>
      <c r="H45" s="131"/>
      <c r="I45" s="131"/>
      <c r="J45" s="72"/>
    </row>
    <row r="46" spans="1:10" ht="18.75" customHeight="1" x14ac:dyDescent="0.55000000000000004">
      <c r="A46" s="26"/>
      <c r="B46" s="132" t="s">
        <v>130</v>
      </c>
      <c r="C46" s="133"/>
      <c r="D46" s="132" t="s">
        <v>129</v>
      </c>
      <c r="E46" s="134"/>
      <c r="F46" s="61">
        <v>4</v>
      </c>
      <c r="G46" s="28" t="s">
        <v>128</v>
      </c>
      <c r="H46" s="60">
        <v>25000</v>
      </c>
      <c r="I46" s="30">
        <v>100000</v>
      </c>
      <c r="J46" s="31"/>
    </row>
    <row r="47" spans="1:10" ht="18.75" customHeight="1" x14ac:dyDescent="0.55000000000000004">
      <c r="A47" s="15"/>
      <c r="B47" s="123"/>
      <c r="C47" s="124"/>
      <c r="D47" s="125"/>
      <c r="E47" s="125"/>
      <c r="F47" s="4"/>
      <c r="G47" s="14"/>
      <c r="H47" s="5"/>
      <c r="I47" s="7"/>
      <c r="J47" s="9"/>
    </row>
    <row r="48" spans="1:10" ht="18.75" customHeight="1" x14ac:dyDescent="0.55000000000000004">
      <c r="A48" s="19"/>
      <c r="B48" s="126"/>
      <c r="C48" s="127"/>
      <c r="D48" s="126"/>
      <c r="E48" s="128"/>
      <c r="F48" s="32"/>
      <c r="G48" s="32"/>
      <c r="H48" s="20"/>
      <c r="I48" s="33"/>
      <c r="J48" s="21"/>
    </row>
    <row r="49" spans="1:10" ht="18.75" customHeight="1" x14ac:dyDescent="0.55000000000000004">
      <c r="A49" s="17"/>
      <c r="B49" s="129"/>
      <c r="C49" s="129"/>
      <c r="D49" s="129"/>
      <c r="E49" s="129"/>
      <c r="F49" s="34"/>
      <c r="G49" s="34"/>
      <c r="H49" s="35" t="s">
        <v>63</v>
      </c>
      <c r="I49" s="35">
        <v>100000</v>
      </c>
      <c r="J49" s="35"/>
    </row>
    <row r="50" spans="1:10" ht="18.75" customHeight="1" x14ac:dyDescent="0.55000000000000004">
      <c r="A50" s="36"/>
      <c r="B50" s="127"/>
      <c r="C50" s="127"/>
      <c r="D50" s="127"/>
      <c r="E50" s="127"/>
      <c r="F50" s="37"/>
      <c r="G50" s="37"/>
      <c r="H50" s="35" t="s">
        <v>64</v>
      </c>
      <c r="I50" s="38">
        <v>0</v>
      </c>
      <c r="J50" s="38"/>
    </row>
    <row r="51" spans="1:10" ht="18.75" customHeight="1" x14ac:dyDescent="0.55000000000000004">
      <c r="A51" s="71" t="s">
        <v>57</v>
      </c>
      <c r="B51" s="131" t="s">
        <v>27</v>
      </c>
      <c r="C51" s="131"/>
      <c r="D51" s="131"/>
      <c r="E51" s="131"/>
      <c r="F51" s="131"/>
      <c r="G51" s="131"/>
      <c r="H51" s="131"/>
      <c r="I51" s="131"/>
      <c r="J51" s="72"/>
    </row>
    <row r="52" spans="1:10" ht="18.75" customHeight="1" x14ac:dyDescent="0.55000000000000004">
      <c r="A52" s="26"/>
      <c r="B52" s="132"/>
      <c r="C52" s="133"/>
      <c r="D52" s="132"/>
      <c r="E52" s="134"/>
      <c r="F52" s="27"/>
      <c r="G52" s="28"/>
      <c r="H52" s="29"/>
      <c r="I52" s="30"/>
      <c r="J52" s="31"/>
    </row>
    <row r="53" spans="1:10" ht="18.75" customHeight="1" x14ac:dyDescent="0.55000000000000004">
      <c r="A53" s="15"/>
      <c r="B53" s="123"/>
      <c r="C53" s="124"/>
      <c r="D53" s="125"/>
      <c r="E53" s="125"/>
      <c r="F53" s="4"/>
      <c r="G53" s="14"/>
      <c r="H53" s="5"/>
      <c r="I53" s="7"/>
      <c r="J53" s="9"/>
    </row>
    <row r="54" spans="1:10" ht="18.75" customHeight="1" x14ac:dyDescent="0.55000000000000004">
      <c r="A54" s="19"/>
      <c r="B54" s="126"/>
      <c r="C54" s="127"/>
      <c r="D54" s="126"/>
      <c r="E54" s="128"/>
      <c r="F54" s="32"/>
      <c r="G54" s="32"/>
      <c r="H54" s="20"/>
      <c r="I54" s="33"/>
      <c r="J54" s="21"/>
    </row>
    <row r="55" spans="1:10" ht="18.75" customHeight="1" x14ac:dyDescent="0.55000000000000004">
      <c r="A55" s="17"/>
      <c r="B55" s="129"/>
      <c r="C55" s="129"/>
      <c r="D55" s="129"/>
      <c r="E55" s="129"/>
      <c r="F55" s="34"/>
      <c r="G55" s="34"/>
      <c r="H55" s="35" t="s">
        <v>63</v>
      </c>
      <c r="I55" s="35">
        <v>0</v>
      </c>
      <c r="J55" s="35"/>
    </row>
    <row r="56" spans="1:10" ht="18.75" customHeight="1" x14ac:dyDescent="0.55000000000000004">
      <c r="A56" s="36"/>
      <c r="B56" s="127"/>
      <c r="C56" s="127"/>
      <c r="D56" s="127"/>
      <c r="E56" s="127"/>
      <c r="F56" s="37"/>
      <c r="G56" s="37"/>
      <c r="H56" s="35" t="s">
        <v>64</v>
      </c>
      <c r="I56" s="38">
        <v>0</v>
      </c>
      <c r="J56" s="38"/>
    </row>
    <row r="57" spans="1:10" ht="18.75" customHeight="1" x14ac:dyDescent="0.55000000000000004">
      <c r="A57" s="71" t="s">
        <v>58</v>
      </c>
      <c r="B57" s="131" t="s">
        <v>28</v>
      </c>
      <c r="C57" s="131"/>
      <c r="D57" s="131"/>
      <c r="E57" s="131"/>
      <c r="F57" s="131"/>
      <c r="G57" s="131"/>
      <c r="H57" s="131"/>
      <c r="I57" s="131"/>
      <c r="J57" s="72"/>
    </row>
    <row r="58" spans="1:10" ht="18.75" customHeight="1" x14ac:dyDescent="0.55000000000000004">
      <c r="A58" s="26"/>
      <c r="B58" s="132"/>
      <c r="C58" s="133"/>
      <c r="D58" s="132"/>
      <c r="E58" s="134"/>
      <c r="F58" s="27"/>
      <c r="G58" s="28"/>
      <c r="H58" s="29"/>
      <c r="I58" s="30"/>
      <c r="J58" s="31"/>
    </row>
    <row r="59" spans="1:10" ht="18.75" customHeight="1" x14ac:dyDescent="0.55000000000000004">
      <c r="A59" s="15"/>
      <c r="B59" s="123"/>
      <c r="C59" s="124"/>
      <c r="D59" s="125"/>
      <c r="E59" s="125"/>
      <c r="F59" s="4"/>
      <c r="G59" s="14"/>
      <c r="H59" s="5"/>
      <c r="I59" s="7"/>
      <c r="J59" s="9"/>
    </row>
    <row r="60" spans="1:10" ht="18.75" customHeight="1" x14ac:dyDescent="0.55000000000000004">
      <c r="A60" s="19"/>
      <c r="B60" s="126"/>
      <c r="C60" s="127"/>
      <c r="D60" s="126"/>
      <c r="E60" s="128"/>
      <c r="F60" s="32"/>
      <c r="G60" s="32"/>
      <c r="H60" s="20"/>
      <c r="I60" s="33"/>
      <c r="J60" s="21"/>
    </row>
    <row r="61" spans="1:10" ht="18.75" customHeight="1" x14ac:dyDescent="0.55000000000000004">
      <c r="A61" s="17"/>
      <c r="B61" s="129"/>
      <c r="C61" s="129"/>
      <c r="D61" s="129"/>
      <c r="E61" s="129"/>
      <c r="F61" s="34"/>
      <c r="G61" s="34"/>
      <c r="H61" s="35" t="s">
        <v>63</v>
      </c>
      <c r="I61" s="35">
        <v>0</v>
      </c>
      <c r="J61" s="35"/>
    </row>
    <row r="62" spans="1:10" ht="18.75" customHeight="1" x14ac:dyDescent="0.55000000000000004">
      <c r="A62" s="36"/>
      <c r="B62" s="127"/>
      <c r="C62" s="127"/>
      <c r="D62" s="127"/>
      <c r="E62" s="127"/>
      <c r="F62" s="37"/>
      <c r="G62" s="37"/>
      <c r="H62" s="35" t="s">
        <v>64</v>
      </c>
      <c r="I62" s="38">
        <v>0</v>
      </c>
      <c r="J62" s="38"/>
    </row>
    <row r="63" spans="1:10" ht="18.75" customHeight="1" x14ac:dyDescent="0.55000000000000004">
      <c r="A63" s="71" t="s">
        <v>59</v>
      </c>
      <c r="B63" s="131" t="s">
        <v>29</v>
      </c>
      <c r="C63" s="131"/>
      <c r="D63" s="131"/>
      <c r="E63" s="131"/>
      <c r="F63" s="131"/>
      <c r="G63" s="131"/>
      <c r="H63" s="131"/>
      <c r="I63" s="131"/>
      <c r="J63" s="72"/>
    </row>
    <row r="64" spans="1:10" ht="18.75" customHeight="1" x14ac:dyDescent="0.55000000000000004">
      <c r="A64" s="26"/>
      <c r="B64" s="132"/>
      <c r="C64" s="133"/>
      <c r="D64" s="132"/>
      <c r="E64" s="134"/>
      <c r="F64" s="27"/>
      <c r="G64" s="28"/>
      <c r="H64" s="29"/>
      <c r="I64" s="30"/>
      <c r="J64" s="31"/>
    </row>
    <row r="65" spans="1:10" ht="18.75" customHeight="1" x14ac:dyDescent="0.55000000000000004">
      <c r="A65" s="15"/>
      <c r="B65" s="123"/>
      <c r="C65" s="124"/>
      <c r="D65" s="125"/>
      <c r="E65" s="125"/>
      <c r="F65" s="4"/>
      <c r="G65" s="14"/>
      <c r="H65" s="5"/>
      <c r="I65" s="7"/>
      <c r="J65" s="9"/>
    </row>
    <row r="66" spans="1:10" ht="18.75" customHeight="1" x14ac:dyDescent="0.55000000000000004">
      <c r="A66" s="19"/>
      <c r="B66" s="126"/>
      <c r="C66" s="127"/>
      <c r="D66" s="126"/>
      <c r="E66" s="128"/>
      <c r="F66" s="32"/>
      <c r="G66" s="32"/>
      <c r="H66" s="20"/>
      <c r="I66" s="33"/>
      <c r="J66" s="21"/>
    </row>
    <row r="67" spans="1:10" ht="18.75" customHeight="1" x14ac:dyDescent="0.55000000000000004">
      <c r="A67" s="17"/>
      <c r="B67" s="129"/>
      <c r="C67" s="129"/>
      <c r="D67" s="129"/>
      <c r="E67" s="129"/>
      <c r="F67" s="34"/>
      <c r="G67" s="34"/>
      <c r="H67" s="35" t="s">
        <v>63</v>
      </c>
      <c r="I67" s="35">
        <v>0</v>
      </c>
      <c r="J67" s="35"/>
    </row>
    <row r="68" spans="1:10" ht="18.75" customHeight="1" x14ac:dyDescent="0.55000000000000004">
      <c r="A68" s="36"/>
      <c r="B68" s="127"/>
      <c r="C68" s="127"/>
      <c r="D68" s="127"/>
      <c r="E68" s="127"/>
      <c r="F68" s="37"/>
      <c r="G68" s="37"/>
      <c r="H68" s="35" t="s">
        <v>64</v>
      </c>
      <c r="I68" s="38">
        <v>0</v>
      </c>
      <c r="J68" s="38"/>
    </row>
    <row r="69" spans="1:10" ht="18.75" customHeight="1" x14ac:dyDescent="0.55000000000000004">
      <c r="A69" s="71" t="s">
        <v>60</v>
      </c>
      <c r="B69" s="131" t="s">
        <v>30</v>
      </c>
      <c r="C69" s="131"/>
      <c r="D69" s="131"/>
      <c r="E69" s="131"/>
      <c r="F69" s="131"/>
      <c r="G69" s="131"/>
      <c r="H69" s="131"/>
      <c r="I69" s="131"/>
      <c r="J69" s="72"/>
    </row>
    <row r="70" spans="1:10" ht="18.75" customHeight="1" x14ac:dyDescent="0.55000000000000004">
      <c r="A70" s="26"/>
      <c r="B70" s="132"/>
      <c r="C70" s="133"/>
      <c r="D70" s="132"/>
      <c r="E70" s="134"/>
      <c r="F70" s="27"/>
      <c r="G70" s="28"/>
      <c r="H70" s="29"/>
      <c r="I70" s="30"/>
      <c r="J70" s="31"/>
    </row>
    <row r="71" spans="1:10" ht="18.75" customHeight="1" x14ac:dyDescent="0.55000000000000004">
      <c r="A71" s="15"/>
      <c r="B71" s="123"/>
      <c r="C71" s="124"/>
      <c r="D71" s="125"/>
      <c r="E71" s="125"/>
      <c r="F71" s="4"/>
      <c r="G71" s="14"/>
      <c r="H71" s="5"/>
      <c r="I71" s="7"/>
      <c r="J71" s="9"/>
    </row>
    <row r="72" spans="1:10" ht="18.75" customHeight="1" x14ac:dyDescent="0.55000000000000004">
      <c r="A72" s="19"/>
      <c r="B72" s="126"/>
      <c r="C72" s="127"/>
      <c r="D72" s="126"/>
      <c r="E72" s="128"/>
      <c r="F72" s="32"/>
      <c r="G72" s="32"/>
      <c r="H72" s="20"/>
      <c r="I72" s="33"/>
      <c r="J72" s="21"/>
    </row>
    <row r="73" spans="1:10" ht="18.75" customHeight="1" x14ac:dyDescent="0.55000000000000004">
      <c r="A73" s="17"/>
      <c r="B73" s="129"/>
      <c r="C73" s="129"/>
      <c r="D73" s="129"/>
      <c r="E73" s="129"/>
      <c r="F73" s="34"/>
      <c r="G73" s="34"/>
      <c r="H73" s="35" t="s">
        <v>63</v>
      </c>
      <c r="I73" s="35">
        <v>0</v>
      </c>
      <c r="J73" s="35"/>
    </row>
    <row r="74" spans="1:10" ht="18.75" customHeight="1" x14ac:dyDescent="0.55000000000000004">
      <c r="A74" s="36"/>
      <c r="B74" s="127"/>
      <c r="C74" s="127"/>
      <c r="D74" s="127"/>
      <c r="E74" s="127"/>
      <c r="F74" s="37"/>
      <c r="G74" s="37"/>
      <c r="H74" s="35" t="s">
        <v>64</v>
      </c>
      <c r="I74" s="38">
        <v>0</v>
      </c>
      <c r="J74" s="38"/>
    </row>
    <row r="75" spans="1:10" ht="18.75" customHeight="1" x14ac:dyDescent="0.55000000000000004">
      <c r="A75" s="71" t="s">
        <v>61</v>
      </c>
      <c r="B75" s="131" t="s">
        <v>73</v>
      </c>
      <c r="C75" s="131"/>
      <c r="D75" s="131"/>
      <c r="E75" s="131"/>
      <c r="F75" s="131"/>
      <c r="G75" s="131"/>
      <c r="H75" s="131"/>
      <c r="I75" s="131"/>
      <c r="J75" s="72"/>
    </row>
    <row r="76" spans="1:10" ht="18.75" customHeight="1" x14ac:dyDescent="0.55000000000000004">
      <c r="A76" s="26"/>
      <c r="B76" s="132"/>
      <c r="C76" s="133"/>
      <c r="D76" s="132"/>
      <c r="E76" s="134"/>
      <c r="F76" s="27"/>
      <c r="G76" s="28"/>
      <c r="H76" s="29"/>
      <c r="I76" s="30"/>
      <c r="J76" s="31"/>
    </row>
    <row r="77" spans="1:10" ht="18.75" customHeight="1" x14ac:dyDescent="0.55000000000000004">
      <c r="A77" s="15"/>
      <c r="B77" s="123"/>
      <c r="C77" s="124"/>
      <c r="D77" s="125"/>
      <c r="E77" s="125"/>
      <c r="F77" s="4"/>
      <c r="G77" s="14"/>
      <c r="H77" s="5"/>
      <c r="I77" s="7"/>
      <c r="J77" s="9"/>
    </row>
    <row r="78" spans="1:10" ht="18.75" customHeight="1" x14ac:dyDescent="0.55000000000000004">
      <c r="A78" s="19"/>
      <c r="B78" s="126"/>
      <c r="C78" s="127"/>
      <c r="D78" s="126"/>
      <c r="E78" s="128"/>
      <c r="F78" s="32"/>
      <c r="G78" s="32"/>
      <c r="H78" s="20"/>
      <c r="I78" s="33"/>
      <c r="J78" s="21"/>
    </row>
    <row r="79" spans="1:10" ht="18.75" customHeight="1" x14ac:dyDescent="0.55000000000000004">
      <c r="A79" s="17"/>
      <c r="B79" s="129"/>
      <c r="C79" s="129"/>
      <c r="D79" s="129"/>
      <c r="E79" s="129"/>
      <c r="F79" s="34"/>
      <c r="G79" s="34"/>
      <c r="H79" s="35" t="s">
        <v>63</v>
      </c>
      <c r="I79" s="35">
        <v>0</v>
      </c>
      <c r="J79" s="35"/>
    </row>
    <row r="80" spans="1:10" ht="18.75" customHeight="1" x14ac:dyDescent="0.55000000000000004">
      <c r="A80" s="39"/>
      <c r="B80" s="135"/>
      <c r="C80" s="135"/>
      <c r="D80" s="135"/>
      <c r="E80" s="135"/>
      <c r="F80" s="40"/>
      <c r="G80" s="40"/>
      <c r="H80" s="41" t="s">
        <v>64</v>
      </c>
      <c r="I80" s="42">
        <v>0</v>
      </c>
      <c r="J80" s="42"/>
    </row>
    <row r="81" spans="1:12" ht="18.75" customHeight="1" x14ac:dyDescent="0.55000000000000004">
      <c r="A81" s="71" t="s">
        <v>62</v>
      </c>
      <c r="B81" s="131" t="s">
        <v>40</v>
      </c>
      <c r="C81" s="131"/>
      <c r="D81" s="131"/>
      <c r="E81" s="131"/>
      <c r="F81" s="131"/>
      <c r="G81" s="131"/>
      <c r="H81" s="131"/>
      <c r="I81" s="131"/>
      <c r="J81" s="72"/>
    </row>
    <row r="82" spans="1:12" ht="18.75" customHeight="1" x14ac:dyDescent="0.55000000000000004">
      <c r="A82" s="26"/>
      <c r="B82" s="132" t="s">
        <v>104</v>
      </c>
      <c r="C82" s="133"/>
      <c r="D82" s="132"/>
      <c r="E82" s="134"/>
      <c r="F82" s="27">
        <v>1</v>
      </c>
      <c r="G82" s="28" t="s">
        <v>90</v>
      </c>
      <c r="H82" s="29">
        <v>1500</v>
      </c>
      <c r="I82" s="30">
        <v>1500</v>
      </c>
      <c r="J82" s="31"/>
    </row>
    <row r="83" spans="1:12" ht="18.75" customHeight="1" x14ac:dyDescent="0.55000000000000004">
      <c r="A83" s="15"/>
      <c r="B83" s="123"/>
      <c r="C83" s="124"/>
      <c r="D83" s="125"/>
      <c r="E83" s="125"/>
      <c r="F83" s="4"/>
      <c r="G83" s="14"/>
      <c r="H83" s="5"/>
      <c r="I83" s="7"/>
      <c r="J83" s="9"/>
    </row>
    <row r="84" spans="1:12" ht="18.75" customHeight="1" x14ac:dyDescent="0.55000000000000004">
      <c r="A84" s="19"/>
      <c r="B84" s="126"/>
      <c r="C84" s="127"/>
      <c r="D84" s="126"/>
      <c r="E84" s="128"/>
      <c r="F84" s="32"/>
      <c r="G84" s="32"/>
      <c r="H84" s="20"/>
      <c r="I84" s="33"/>
      <c r="J84" s="21"/>
    </row>
    <row r="85" spans="1:12" ht="18.75" customHeight="1" x14ac:dyDescent="0.55000000000000004">
      <c r="A85" s="17"/>
      <c r="B85" s="129"/>
      <c r="C85" s="129"/>
      <c r="D85" s="129"/>
      <c r="E85" s="129"/>
      <c r="F85" s="34"/>
      <c r="G85" s="34"/>
      <c r="H85" s="35" t="s">
        <v>63</v>
      </c>
      <c r="I85" s="35">
        <v>1500</v>
      </c>
      <c r="J85" s="35"/>
    </row>
    <row r="86" spans="1:12" ht="18.75" customHeight="1" x14ac:dyDescent="0.55000000000000004">
      <c r="A86" s="36"/>
      <c r="B86" s="127"/>
      <c r="C86" s="127"/>
      <c r="D86" s="127"/>
      <c r="E86" s="127"/>
      <c r="F86" s="37"/>
      <c r="G86" s="37"/>
      <c r="H86" s="35" t="s">
        <v>64</v>
      </c>
      <c r="I86" s="38">
        <v>0</v>
      </c>
      <c r="J86" s="38"/>
    </row>
    <row r="87" spans="1:12" ht="18.75" customHeight="1" x14ac:dyDescent="0.55000000000000004">
      <c r="A87" s="71" t="s">
        <v>75</v>
      </c>
      <c r="B87" s="131" t="s">
        <v>41</v>
      </c>
      <c r="C87" s="131"/>
      <c r="D87" s="131"/>
      <c r="E87" s="131"/>
      <c r="F87" s="131"/>
      <c r="G87" s="131"/>
      <c r="H87" s="131"/>
      <c r="I87" s="131"/>
      <c r="J87" s="72"/>
    </row>
    <row r="88" spans="1:12" ht="18.75" customHeight="1" x14ac:dyDescent="0.55000000000000004">
      <c r="A88" s="26"/>
      <c r="B88" s="132"/>
      <c r="C88" s="133"/>
      <c r="D88" s="132"/>
      <c r="E88" s="134"/>
      <c r="F88" s="27"/>
      <c r="G88" s="28"/>
      <c r="H88" s="29"/>
      <c r="I88" s="30"/>
      <c r="J88" s="31"/>
    </row>
    <row r="89" spans="1:12" ht="18.75" customHeight="1" x14ac:dyDescent="0.55000000000000004">
      <c r="A89" s="15"/>
      <c r="B89" s="123"/>
      <c r="C89" s="124"/>
      <c r="D89" s="125"/>
      <c r="E89" s="125"/>
      <c r="F89" s="4"/>
      <c r="G89" s="14"/>
      <c r="H89" s="5"/>
      <c r="I89" s="7"/>
      <c r="J89" s="9"/>
    </row>
    <row r="90" spans="1:12" ht="18.75" customHeight="1" x14ac:dyDescent="0.55000000000000004">
      <c r="A90" s="19"/>
      <c r="B90" s="126"/>
      <c r="C90" s="127"/>
      <c r="D90" s="126"/>
      <c r="E90" s="128"/>
      <c r="F90" s="32"/>
      <c r="G90" s="32"/>
      <c r="H90" s="20"/>
      <c r="I90" s="33"/>
      <c r="J90" s="21"/>
      <c r="L90" s="2"/>
    </row>
    <row r="91" spans="1:12" ht="18.75" customHeight="1" x14ac:dyDescent="0.55000000000000004">
      <c r="A91" s="17"/>
      <c r="B91" s="129"/>
      <c r="C91" s="129"/>
      <c r="D91" s="129"/>
      <c r="E91" s="129"/>
      <c r="F91" s="34"/>
      <c r="G91" s="34"/>
      <c r="H91" s="35" t="s">
        <v>63</v>
      </c>
      <c r="I91" s="35">
        <v>0</v>
      </c>
      <c r="J91" s="35"/>
      <c r="L91" s="2"/>
    </row>
    <row r="92" spans="1:12" ht="18.75" customHeight="1" x14ac:dyDescent="0.55000000000000004">
      <c r="A92" s="36"/>
      <c r="B92" s="127"/>
      <c r="C92" s="127"/>
      <c r="D92" s="127"/>
      <c r="E92" s="127"/>
      <c r="F92" s="37"/>
      <c r="G92" s="37"/>
      <c r="H92" s="35" t="s">
        <v>64</v>
      </c>
      <c r="I92" s="38">
        <v>0</v>
      </c>
      <c r="J92" s="38"/>
      <c r="L92" s="2"/>
    </row>
    <row r="93" spans="1:12" ht="18.75" customHeight="1" x14ac:dyDescent="0.55000000000000004">
      <c r="A93" s="71" t="s">
        <v>228</v>
      </c>
      <c r="B93" s="131" t="s">
        <v>42</v>
      </c>
      <c r="C93" s="131"/>
      <c r="D93" s="131"/>
      <c r="E93" s="131"/>
      <c r="F93" s="131"/>
      <c r="G93" s="131"/>
      <c r="H93" s="131"/>
      <c r="I93" s="131"/>
      <c r="J93" s="72"/>
    </row>
    <row r="94" spans="1:12" ht="18.75" customHeight="1" x14ac:dyDescent="0.55000000000000004">
      <c r="A94" s="26"/>
      <c r="B94" s="132"/>
      <c r="C94" s="133"/>
      <c r="D94" s="132"/>
      <c r="E94" s="134"/>
      <c r="F94" s="27"/>
      <c r="G94" s="28"/>
      <c r="H94" s="29"/>
      <c r="I94" s="30"/>
      <c r="J94" s="31"/>
    </row>
    <row r="95" spans="1:12" ht="18.75" customHeight="1" x14ac:dyDescent="0.55000000000000004">
      <c r="A95" s="15"/>
      <c r="B95" s="123"/>
      <c r="C95" s="124"/>
      <c r="D95" s="125"/>
      <c r="E95" s="125"/>
      <c r="F95" s="4"/>
      <c r="G95" s="14"/>
      <c r="H95" s="5"/>
      <c r="I95" s="7"/>
      <c r="J95" s="9"/>
    </row>
    <row r="96" spans="1:12" ht="18.75" customHeight="1" x14ac:dyDescent="0.55000000000000004">
      <c r="A96" s="19"/>
      <c r="B96" s="126"/>
      <c r="C96" s="127"/>
      <c r="D96" s="126"/>
      <c r="E96" s="128"/>
      <c r="F96" s="32"/>
      <c r="G96" s="32"/>
      <c r="H96" s="20"/>
      <c r="I96" s="33"/>
      <c r="J96" s="21"/>
    </row>
    <row r="97" spans="1:10" ht="18.75" customHeight="1" x14ac:dyDescent="0.55000000000000004">
      <c r="A97" s="17"/>
      <c r="B97" s="129"/>
      <c r="C97" s="129"/>
      <c r="D97" s="129"/>
      <c r="E97" s="129"/>
      <c r="F97" s="34"/>
      <c r="G97" s="34"/>
      <c r="H97" s="35" t="s">
        <v>63</v>
      </c>
      <c r="I97" s="35">
        <v>0</v>
      </c>
      <c r="J97" s="35"/>
    </row>
    <row r="98" spans="1:10" ht="18.75" customHeight="1" x14ac:dyDescent="0.55000000000000004">
      <c r="A98" s="36"/>
      <c r="B98" s="127"/>
      <c r="C98" s="127"/>
      <c r="D98" s="127"/>
      <c r="E98" s="127"/>
      <c r="F98" s="37"/>
      <c r="G98" s="37"/>
      <c r="H98" s="35" t="s">
        <v>64</v>
      </c>
      <c r="I98" s="38">
        <v>0</v>
      </c>
      <c r="J98" s="38"/>
    </row>
    <row r="99" spans="1:10" ht="18.75" customHeight="1" x14ac:dyDescent="0.55000000000000004">
      <c r="A99" s="71" t="s">
        <v>229</v>
      </c>
      <c r="B99" s="131" t="s">
        <v>43</v>
      </c>
      <c r="C99" s="131"/>
      <c r="D99" s="131"/>
      <c r="E99" s="131"/>
      <c r="F99" s="131"/>
      <c r="G99" s="131"/>
      <c r="H99" s="131"/>
      <c r="I99" s="131"/>
      <c r="J99" s="72"/>
    </row>
    <row r="100" spans="1:10" ht="18.75" customHeight="1" x14ac:dyDescent="0.55000000000000004">
      <c r="A100" s="26"/>
      <c r="B100" s="132"/>
      <c r="C100" s="133"/>
      <c r="D100" s="132"/>
      <c r="E100" s="134"/>
      <c r="F100" s="27"/>
      <c r="G100" s="28"/>
      <c r="H100" s="29"/>
      <c r="I100" s="30"/>
      <c r="J100" s="31"/>
    </row>
    <row r="101" spans="1:10" ht="18.75" customHeight="1" x14ac:dyDescent="0.55000000000000004">
      <c r="A101" s="15"/>
      <c r="B101" s="123"/>
      <c r="C101" s="124"/>
      <c r="D101" s="125"/>
      <c r="E101" s="125"/>
      <c r="F101" s="4"/>
      <c r="G101" s="14"/>
      <c r="H101" s="5"/>
      <c r="I101" s="7"/>
      <c r="J101" s="9"/>
    </row>
    <row r="102" spans="1:10" ht="18.75" customHeight="1" x14ac:dyDescent="0.55000000000000004">
      <c r="A102" s="19"/>
      <c r="B102" s="126"/>
      <c r="C102" s="127"/>
      <c r="D102" s="126"/>
      <c r="E102" s="128"/>
      <c r="F102" s="32"/>
      <c r="G102" s="32"/>
      <c r="H102" s="20"/>
      <c r="I102" s="33"/>
      <c r="J102" s="21"/>
    </row>
    <row r="103" spans="1:10" ht="18.75" customHeight="1" x14ac:dyDescent="0.55000000000000004">
      <c r="A103" s="17"/>
      <c r="B103" s="129"/>
      <c r="C103" s="129"/>
      <c r="D103" s="129"/>
      <c r="E103" s="129"/>
      <c r="F103" s="34"/>
      <c r="G103" s="34"/>
      <c r="H103" s="35" t="s">
        <v>63</v>
      </c>
      <c r="I103" s="35">
        <v>0</v>
      </c>
      <c r="J103" s="35"/>
    </row>
    <row r="104" spans="1:10" ht="18.75" customHeight="1" x14ac:dyDescent="0.55000000000000004">
      <c r="A104" s="36"/>
      <c r="B104" s="127"/>
      <c r="C104" s="127"/>
      <c r="D104" s="127"/>
      <c r="E104" s="127"/>
      <c r="F104" s="37"/>
      <c r="G104" s="37"/>
      <c r="H104" s="35" t="s">
        <v>64</v>
      </c>
      <c r="I104" s="38">
        <v>0</v>
      </c>
      <c r="J104" s="38"/>
    </row>
    <row r="105" spans="1:10" ht="18.75" customHeight="1" x14ac:dyDescent="0.55000000000000004">
      <c r="A105" s="71" t="s">
        <v>230</v>
      </c>
      <c r="B105" s="131" t="s">
        <v>44</v>
      </c>
      <c r="C105" s="131"/>
      <c r="D105" s="131"/>
      <c r="E105" s="131"/>
      <c r="F105" s="131"/>
      <c r="G105" s="131"/>
      <c r="H105" s="131"/>
      <c r="I105" s="131"/>
      <c r="J105" s="72"/>
    </row>
    <row r="106" spans="1:10" ht="18.75" customHeight="1" x14ac:dyDescent="0.55000000000000004">
      <c r="A106" s="26"/>
      <c r="B106" s="132"/>
      <c r="C106" s="133"/>
      <c r="D106" s="132"/>
      <c r="E106" s="134"/>
      <c r="F106" s="27"/>
      <c r="G106" s="28"/>
      <c r="H106" s="29"/>
      <c r="I106" s="30"/>
      <c r="J106" s="31"/>
    </row>
    <row r="107" spans="1:10" ht="18.75" customHeight="1" x14ac:dyDescent="0.55000000000000004">
      <c r="A107" s="15"/>
      <c r="B107" s="123"/>
      <c r="C107" s="124"/>
      <c r="D107" s="125"/>
      <c r="E107" s="125"/>
      <c r="F107" s="4"/>
      <c r="G107" s="14"/>
      <c r="H107" s="5"/>
      <c r="I107" s="7"/>
      <c r="J107" s="9"/>
    </row>
    <row r="108" spans="1:10" ht="18.75" customHeight="1" x14ac:dyDescent="0.55000000000000004">
      <c r="A108" s="19"/>
      <c r="B108" s="126"/>
      <c r="C108" s="127"/>
      <c r="D108" s="126"/>
      <c r="E108" s="128"/>
      <c r="F108" s="32"/>
      <c r="G108" s="32"/>
      <c r="H108" s="20"/>
      <c r="I108" s="33"/>
      <c r="J108" s="21"/>
    </row>
    <row r="109" spans="1:10" ht="18.75" customHeight="1" x14ac:dyDescent="0.55000000000000004">
      <c r="A109" s="17"/>
      <c r="B109" s="129"/>
      <c r="C109" s="129"/>
      <c r="D109" s="129"/>
      <c r="E109" s="129"/>
      <c r="F109" s="34"/>
      <c r="G109" s="34"/>
      <c r="H109" s="35" t="s">
        <v>63</v>
      </c>
      <c r="I109" s="35">
        <v>0</v>
      </c>
      <c r="J109" s="35"/>
    </row>
    <row r="110" spans="1:10" ht="18.75" customHeight="1" x14ac:dyDescent="0.55000000000000004">
      <c r="A110" s="36"/>
      <c r="B110" s="127"/>
      <c r="C110" s="127"/>
      <c r="D110" s="127"/>
      <c r="E110" s="127"/>
      <c r="F110" s="37"/>
      <c r="G110" s="37"/>
      <c r="H110" s="35" t="s">
        <v>64</v>
      </c>
      <c r="I110" s="38">
        <v>0</v>
      </c>
      <c r="J110" s="38"/>
    </row>
    <row r="111" spans="1:10" ht="18.75" customHeight="1" x14ac:dyDescent="0.55000000000000004">
      <c r="A111" s="71" t="s">
        <v>231</v>
      </c>
      <c r="B111" s="131" t="s">
        <v>45</v>
      </c>
      <c r="C111" s="131"/>
      <c r="D111" s="131"/>
      <c r="E111" s="131"/>
      <c r="F111" s="131"/>
      <c r="G111" s="131"/>
      <c r="H111" s="131"/>
      <c r="I111" s="131"/>
      <c r="J111" s="72"/>
    </row>
    <row r="112" spans="1:10" ht="18.75" customHeight="1" x14ac:dyDescent="0.55000000000000004">
      <c r="A112" s="26"/>
      <c r="B112" s="132"/>
      <c r="C112" s="133"/>
      <c r="D112" s="132"/>
      <c r="E112" s="134"/>
      <c r="F112" s="27"/>
      <c r="G112" s="28"/>
      <c r="H112" s="29"/>
      <c r="I112" s="30"/>
      <c r="J112" s="31"/>
    </row>
    <row r="113" spans="1:10" ht="18.75" customHeight="1" x14ac:dyDescent="0.55000000000000004">
      <c r="A113" s="15"/>
      <c r="B113" s="123"/>
      <c r="C113" s="124"/>
      <c r="D113" s="125"/>
      <c r="E113" s="125"/>
      <c r="F113" s="4"/>
      <c r="G113" s="14"/>
      <c r="H113" s="5"/>
      <c r="I113" s="7"/>
      <c r="J113" s="9"/>
    </row>
    <row r="114" spans="1:10" ht="18.75" customHeight="1" x14ac:dyDescent="0.55000000000000004">
      <c r="A114" s="19"/>
      <c r="B114" s="126"/>
      <c r="C114" s="127"/>
      <c r="D114" s="126"/>
      <c r="E114" s="128"/>
      <c r="F114" s="32"/>
      <c r="G114" s="32"/>
      <c r="H114" s="20"/>
      <c r="I114" s="33"/>
      <c r="J114" s="21"/>
    </row>
    <row r="115" spans="1:10" ht="18.75" customHeight="1" x14ac:dyDescent="0.55000000000000004">
      <c r="A115" s="17"/>
      <c r="B115" s="129"/>
      <c r="C115" s="129"/>
      <c r="D115" s="129"/>
      <c r="E115" s="129"/>
      <c r="F115" s="34"/>
      <c r="G115" s="34"/>
      <c r="H115" s="35" t="s">
        <v>63</v>
      </c>
      <c r="I115" s="35">
        <v>0</v>
      </c>
      <c r="J115" s="35"/>
    </row>
    <row r="116" spans="1:10" ht="18.75" customHeight="1" x14ac:dyDescent="0.55000000000000004">
      <c r="A116" s="36"/>
      <c r="B116" s="127"/>
      <c r="C116" s="127"/>
      <c r="D116" s="127"/>
      <c r="E116" s="127"/>
      <c r="F116" s="37"/>
      <c r="G116" s="37"/>
      <c r="H116" s="35" t="s">
        <v>64</v>
      </c>
      <c r="I116" s="38">
        <v>0</v>
      </c>
      <c r="J116" s="38"/>
    </row>
    <row r="117" spans="1:10" ht="18.75" customHeight="1" x14ac:dyDescent="0.55000000000000004">
      <c r="A117" s="71" t="s">
        <v>232</v>
      </c>
      <c r="B117" s="131" t="s">
        <v>46</v>
      </c>
      <c r="C117" s="131"/>
      <c r="D117" s="131"/>
      <c r="E117" s="131"/>
      <c r="F117" s="131"/>
      <c r="G117" s="131"/>
      <c r="H117" s="131"/>
      <c r="I117" s="131"/>
      <c r="J117" s="72"/>
    </row>
    <row r="118" spans="1:10" ht="18.75" customHeight="1" x14ac:dyDescent="0.55000000000000004">
      <c r="A118" s="26"/>
      <c r="B118" s="132"/>
      <c r="C118" s="133"/>
      <c r="D118" s="132"/>
      <c r="E118" s="134"/>
      <c r="F118" s="27"/>
      <c r="G118" s="28"/>
      <c r="H118" s="29"/>
      <c r="I118" s="30"/>
      <c r="J118" s="31"/>
    </row>
    <row r="119" spans="1:10" ht="18.75" customHeight="1" x14ac:dyDescent="0.55000000000000004">
      <c r="A119" s="15"/>
      <c r="B119" s="123"/>
      <c r="C119" s="124"/>
      <c r="D119" s="125"/>
      <c r="E119" s="125"/>
      <c r="F119" s="4"/>
      <c r="G119" s="14"/>
      <c r="H119" s="5"/>
      <c r="I119" s="7"/>
      <c r="J119" s="9"/>
    </row>
    <row r="120" spans="1:10" ht="18.75" customHeight="1" x14ac:dyDescent="0.55000000000000004">
      <c r="A120" s="19"/>
      <c r="B120" s="126"/>
      <c r="C120" s="127"/>
      <c r="D120" s="126"/>
      <c r="E120" s="128"/>
      <c r="F120" s="32"/>
      <c r="G120" s="32"/>
      <c r="H120" s="20"/>
      <c r="I120" s="33"/>
      <c r="J120" s="21"/>
    </row>
    <row r="121" spans="1:10" ht="18.75" customHeight="1" x14ac:dyDescent="0.55000000000000004">
      <c r="A121" s="17"/>
      <c r="B121" s="129"/>
      <c r="C121" s="129"/>
      <c r="D121" s="129"/>
      <c r="E121" s="129"/>
      <c r="F121" s="34"/>
      <c r="G121" s="34"/>
      <c r="H121" s="35" t="s">
        <v>63</v>
      </c>
      <c r="I121" s="35">
        <v>0</v>
      </c>
      <c r="J121" s="35"/>
    </row>
    <row r="122" spans="1:10" ht="18.75" customHeight="1" thickBot="1" x14ac:dyDescent="0.6">
      <c r="A122" s="80"/>
      <c r="B122" s="137"/>
      <c r="C122" s="137"/>
      <c r="D122" s="137"/>
      <c r="E122" s="137"/>
      <c r="F122" s="81"/>
      <c r="G122" s="81"/>
      <c r="H122" s="82" t="s">
        <v>64</v>
      </c>
      <c r="I122" s="82">
        <v>0</v>
      </c>
      <c r="J122" s="82"/>
    </row>
    <row r="123" spans="1:10" ht="18.75" customHeight="1" thickTop="1" x14ac:dyDescent="0.55000000000000004">
      <c r="A123" s="95"/>
      <c r="B123" s="138" t="s">
        <v>49</v>
      </c>
      <c r="C123" s="138"/>
      <c r="D123" s="138"/>
      <c r="E123" s="138"/>
      <c r="F123" s="138"/>
      <c r="G123" s="138"/>
      <c r="H123" s="138"/>
      <c r="I123" s="96">
        <v>142300</v>
      </c>
      <c r="J123" s="97"/>
    </row>
    <row r="124" spans="1:10" ht="18.75" customHeight="1" x14ac:dyDescent="0.55000000000000004">
      <c r="A124" s="98"/>
      <c r="B124" s="136"/>
      <c r="C124" s="136"/>
      <c r="D124" s="136"/>
      <c r="E124" s="136"/>
      <c r="F124" s="99"/>
      <c r="G124" s="99"/>
      <c r="H124" s="86" t="s">
        <v>71</v>
      </c>
      <c r="I124" s="86">
        <v>142300</v>
      </c>
      <c r="J124" s="86"/>
    </row>
    <row r="125" spans="1:10" ht="18.75" customHeight="1" x14ac:dyDescent="0.55000000000000004">
      <c r="A125" s="98"/>
      <c r="B125" s="136"/>
      <c r="C125" s="136"/>
      <c r="D125" s="100"/>
      <c r="E125" s="100"/>
      <c r="F125" s="99"/>
      <c r="G125" s="99"/>
      <c r="H125" s="86" t="s">
        <v>72</v>
      </c>
      <c r="I125" s="86">
        <v>0</v>
      </c>
      <c r="J125" s="86"/>
    </row>
  </sheetData>
  <mergeCells count="221">
    <mergeCell ref="B8:I8"/>
    <mergeCell ref="B9:I9"/>
    <mergeCell ref="B10:C10"/>
    <mergeCell ref="D10:E10"/>
    <mergeCell ref="B11:C11"/>
    <mergeCell ref="D11:E11"/>
    <mergeCell ref="A1:J1"/>
    <mergeCell ref="A2:J3"/>
    <mergeCell ref="A4:B4"/>
    <mergeCell ref="A5:B5"/>
    <mergeCell ref="A6:J6"/>
    <mergeCell ref="B7:C7"/>
    <mergeCell ref="D7:E7"/>
    <mergeCell ref="B15:I15"/>
    <mergeCell ref="B16:C16"/>
    <mergeCell ref="D16:E16"/>
    <mergeCell ref="B17:C17"/>
    <mergeCell ref="D17:E17"/>
    <mergeCell ref="B18:C18"/>
    <mergeCell ref="D18:E18"/>
    <mergeCell ref="B12:C12"/>
    <mergeCell ref="D12:E12"/>
    <mergeCell ref="B13:C13"/>
    <mergeCell ref="D13:E13"/>
    <mergeCell ref="B14:C14"/>
    <mergeCell ref="D14:E14"/>
    <mergeCell ref="B23:C23"/>
    <mergeCell ref="D23:E23"/>
    <mergeCell ref="B24:C24"/>
    <mergeCell ref="D24:E24"/>
    <mergeCell ref="B25:C25"/>
    <mergeCell ref="D25:E25"/>
    <mergeCell ref="B19:C19"/>
    <mergeCell ref="D19:E19"/>
    <mergeCell ref="B20:C20"/>
    <mergeCell ref="D20:E20"/>
    <mergeCell ref="B21:I21"/>
    <mergeCell ref="B22:C22"/>
    <mergeCell ref="D22:E22"/>
    <mergeCell ref="B30:C30"/>
    <mergeCell ref="D30:E30"/>
    <mergeCell ref="B31:C31"/>
    <mergeCell ref="D31:E31"/>
    <mergeCell ref="B32:C32"/>
    <mergeCell ref="D32:E32"/>
    <mergeCell ref="B26:C26"/>
    <mergeCell ref="D26:E26"/>
    <mergeCell ref="B27:I27"/>
    <mergeCell ref="B28:C28"/>
    <mergeCell ref="D28:E28"/>
    <mergeCell ref="B29:C29"/>
    <mergeCell ref="D29:E29"/>
    <mergeCell ref="B37:C37"/>
    <mergeCell ref="D37:E37"/>
    <mergeCell ref="B38:C38"/>
    <mergeCell ref="D38:E38"/>
    <mergeCell ref="B39:I39"/>
    <mergeCell ref="B40:C40"/>
    <mergeCell ref="D40:E40"/>
    <mergeCell ref="B33:I33"/>
    <mergeCell ref="B34:C34"/>
    <mergeCell ref="D34:E34"/>
    <mergeCell ref="B35:C35"/>
    <mergeCell ref="D35:E35"/>
    <mergeCell ref="B36:C36"/>
    <mergeCell ref="D36:E36"/>
    <mergeCell ref="B44:C44"/>
    <mergeCell ref="D44:E44"/>
    <mergeCell ref="B45:I45"/>
    <mergeCell ref="B46:C46"/>
    <mergeCell ref="D46:E46"/>
    <mergeCell ref="B47:C47"/>
    <mergeCell ref="D47:E47"/>
    <mergeCell ref="B41:C41"/>
    <mergeCell ref="D41:E41"/>
    <mergeCell ref="B42:C42"/>
    <mergeCell ref="D42:E42"/>
    <mergeCell ref="B43:C43"/>
    <mergeCell ref="D43:E43"/>
    <mergeCell ref="B51:I51"/>
    <mergeCell ref="B52:C52"/>
    <mergeCell ref="D52:E52"/>
    <mergeCell ref="B53:C53"/>
    <mergeCell ref="D53:E53"/>
    <mergeCell ref="B54:C54"/>
    <mergeCell ref="D54:E54"/>
    <mergeCell ref="B48:C48"/>
    <mergeCell ref="D48:E48"/>
    <mergeCell ref="B49:C49"/>
    <mergeCell ref="D49:E49"/>
    <mergeCell ref="B50:C50"/>
    <mergeCell ref="D50:E50"/>
    <mergeCell ref="B59:C59"/>
    <mergeCell ref="D59:E59"/>
    <mergeCell ref="B60:C60"/>
    <mergeCell ref="D60:E60"/>
    <mergeCell ref="B61:C61"/>
    <mergeCell ref="D61:E61"/>
    <mergeCell ref="B55:C55"/>
    <mergeCell ref="D55:E55"/>
    <mergeCell ref="B56:C56"/>
    <mergeCell ref="D56:E56"/>
    <mergeCell ref="B57:I57"/>
    <mergeCell ref="B58:C58"/>
    <mergeCell ref="D58:E58"/>
    <mergeCell ref="B66:C66"/>
    <mergeCell ref="D66:E66"/>
    <mergeCell ref="B67:C67"/>
    <mergeCell ref="D67:E67"/>
    <mergeCell ref="B68:C68"/>
    <mergeCell ref="D68:E68"/>
    <mergeCell ref="B62:C62"/>
    <mergeCell ref="D62:E62"/>
    <mergeCell ref="B63:I63"/>
    <mergeCell ref="B64:C64"/>
    <mergeCell ref="D64:E64"/>
    <mergeCell ref="B65:C65"/>
    <mergeCell ref="D65:E65"/>
    <mergeCell ref="B73:C73"/>
    <mergeCell ref="D73:E73"/>
    <mergeCell ref="B74:C74"/>
    <mergeCell ref="D74:E74"/>
    <mergeCell ref="B75:I75"/>
    <mergeCell ref="B76:C76"/>
    <mergeCell ref="D76:E76"/>
    <mergeCell ref="B69:I69"/>
    <mergeCell ref="B70:C70"/>
    <mergeCell ref="D70:E70"/>
    <mergeCell ref="B71:C71"/>
    <mergeCell ref="D71:E71"/>
    <mergeCell ref="B72:C72"/>
    <mergeCell ref="D72:E72"/>
    <mergeCell ref="B80:C80"/>
    <mergeCell ref="D80:E80"/>
    <mergeCell ref="B81:I81"/>
    <mergeCell ref="B82:C82"/>
    <mergeCell ref="D82:E82"/>
    <mergeCell ref="B83:C83"/>
    <mergeCell ref="D83:E83"/>
    <mergeCell ref="B77:C77"/>
    <mergeCell ref="D77:E77"/>
    <mergeCell ref="B78:C78"/>
    <mergeCell ref="D78:E78"/>
    <mergeCell ref="B79:C79"/>
    <mergeCell ref="D79:E79"/>
    <mergeCell ref="B87:I87"/>
    <mergeCell ref="B88:C88"/>
    <mergeCell ref="D88:E88"/>
    <mergeCell ref="B89:C89"/>
    <mergeCell ref="D89:E89"/>
    <mergeCell ref="B90:C90"/>
    <mergeCell ref="D90:E90"/>
    <mergeCell ref="B84:C84"/>
    <mergeCell ref="D84:E84"/>
    <mergeCell ref="B85:C85"/>
    <mergeCell ref="D85:E85"/>
    <mergeCell ref="B86:C86"/>
    <mergeCell ref="D86:E86"/>
    <mergeCell ref="B95:C95"/>
    <mergeCell ref="D95:E95"/>
    <mergeCell ref="B96:C96"/>
    <mergeCell ref="D96:E96"/>
    <mergeCell ref="B97:C97"/>
    <mergeCell ref="D97:E97"/>
    <mergeCell ref="B91:C91"/>
    <mergeCell ref="D91:E91"/>
    <mergeCell ref="B92:C92"/>
    <mergeCell ref="D92:E92"/>
    <mergeCell ref="B93:I93"/>
    <mergeCell ref="B94:C94"/>
    <mergeCell ref="D94:E94"/>
    <mergeCell ref="B102:C102"/>
    <mergeCell ref="D102:E102"/>
    <mergeCell ref="B103:C103"/>
    <mergeCell ref="D103:E103"/>
    <mergeCell ref="B104:C104"/>
    <mergeCell ref="D104:E104"/>
    <mergeCell ref="B98:C98"/>
    <mergeCell ref="D98:E98"/>
    <mergeCell ref="B99:I99"/>
    <mergeCell ref="B100:C100"/>
    <mergeCell ref="D100:E100"/>
    <mergeCell ref="B101:C101"/>
    <mergeCell ref="D101:E101"/>
    <mergeCell ref="B109:C109"/>
    <mergeCell ref="D109:E109"/>
    <mergeCell ref="B110:C110"/>
    <mergeCell ref="D110:E110"/>
    <mergeCell ref="B111:I111"/>
    <mergeCell ref="B112:C112"/>
    <mergeCell ref="D112:E112"/>
    <mergeCell ref="B105:I105"/>
    <mergeCell ref="B106:C106"/>
    <mergeCell ref="D106:E106"/>
    <mergeCell ref="B107:C107"/>
    <mergeCell ref="D107:E107"/>
    <mergeCell ref="B108:C108"/>
    <mergeCell ref="D108:E108"/>
    <mergeCell ref="B116:C116"/>
    <mergeCell ref="D116:E116"/>
    <mergeCell ref="B117:I117"/>
    <mergeCell ref="B118:C118"/>
    <mergeCell ref="D118:E118"/>
    <mergeCell ref="B119:C119"/>
    <mergeCell ref="D119:E119"/>
    <mergeCell ref="B113:C113"/>
    <mergeCell ref="D113:E113"/>
    <mergeCell ref="B114:C114"/>
    <mergeCell ref="D114:E114"/>
    <mergeCell ref="B115:C115"/>
    <mergeCell ref="D115:E115"/>
    <mergeCell ref="B123:H123"/>
    <mergeCell ref="B124:C124"/>
    <mergeCell ref="D124:E124"/>
    <mergeCell ref="B125:C125"/>
    <mergeCell ref="B120:C120"/>
    <mergeCell ref="D120:E120"/>
    <mergeCell ref="B121:C121"/>
    <mergeCell ref="D121:E121"/>
    <mergeCell ref="B122:C122"/>
    <mergeCell ref="D122:E122"/>
  </mergeCells>
  <phoneticPr fontId="1"/>
  <printOptions horizontalCentered="1"/>
  <pageMargins left="0.51181102362204722" right="0.51181102362204722" top="0.35433070866141736" bottom="0.35433070866141736" header="0.31496062992125984" footer="0.31496062992125984"/>
  <pageSetup paperSize="9" scale="38" fitToHeight="0" orientation="portrait" r:id="rId1"/>
  <rowBreaks count="2" manualBreakCount="2">
    <brk id="56" max="22" man="1"/>
    <brk id="127"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B8FDC-E4B6-4D2F-BFCA-19822B2E64A9}">
  <sheetPr>
    <tabColor rgb="FFFFC000"/>
    <pageSetUpPr fitToPage="1"/>
  </sheetPr>
  <dimension ref="A1:L219"/>
  <sheetViews>
    <sheetView showGridLines="0" view="pageBreakPreview" zoomScale="85" zoomScaleNormal="100" zoomScaleSheetLayoutView="85" zoomScalePageLayoutView="55" workbookViewId="0">
      <selection activeCell="N14" sqref="N14"/>
    </sheetView>
  </sheetViews>
  <sheetFormatPr defaultRowHeight="18" x14ac:dyDescent="0.55000000000000004"/>
  <cols>
    <col min="1" max="1" width="6" customWidth="1"/>
    <col min="2" max="3" width="10.75" customWidth="1"/>
    <col min="4" max="4" width="8.83203125" customWidth="1"/>
    <col min="5" max="5" width="22.75" customWidth="1"/>
    <col min="6" max="6" width="5.25" customWidth="1"/>
    <col min="7" max="7" width="5.75" customWidth="1"/>
    <col min="8" max="8" width="12.25" customWidth="1"/>
    <col min="9" max="9" width="14.33203125" bestFit="1" customWidth="1"/>
    <col min="10" max="10" width="11.25" customWidth="1"/>
    <col min="11" max="11" width="5.33203125" customWidth="1"/>
  </cols>
  <sheetData>
    <row r="1" spans="1:10" x14ac:dyDescent="0.55000000000000004">
      <c r="A1" s="121"/>
      <c r="B1" s="121"/>
      <c r="C1" s="121"/>
      <c r="D1" s="121"/>
      <c r="E1" s="121"/>
      <c r="F1" s="121"/>
      <c r="G1" s="121"/>
      <c r="H1" s="121"/>
      <c r="I1" s="121"/>
      <c r="J1" s="121"/>
    </row>
    <row r="2" spans="1:10" ht="20.149999999999999" customHeight="1" x14ac:dyDescent="0.55000000000000004">
      <c r="A2" s="122" t="s">
        <v>81</v>
      </c>
      <c r="B2" s="122"/>
      <c r="C2" s="122"/>
      <c r="D2" s="122"/>
      <c r="E2" s="122"/>
      <c r="F2" s="122"/>
      <c r="G2" s="122"/>
      <c r="H2" s="122"/>
      <c r="I2" s="122"/>
      <c r="J2" s="122"/>
    </row>
    <row r="3" spans="1:10" ht="20.149999999999999" customHeight="1" x14ac:dyDescent="0.55000000000000004">
      <c r="A3" s="122"/>
      <c r="B3" s="122"/>
      <c r="C3" s="122"/>
      <c r="D3" s="122"/>
      <c r="E3" s="122"/>
      <c r="F3" s="122"/>
      <c r="G3" s="122"/>
      <c r="H3" s="122"/>
      <c r="I3" s="122"/>
      <c r="J3" s="122"/>
    </row>
    <row r="4" spans="1:10" s="12" customFormat="1" ht="20.149999999999999" customHeight="1" x14ac:dyDescent="0.55000000000000004">
      <c r="I4" s="65"/>
      <c r="J4" s="65"/>
    </row>
    <row r="5" spans="1:10" ht="30" customHeight="1" thickBot="1" x14ac:dyDescent="0.6">
      <c r="A5" s="70"/>
      <c r="B5" s="162" t="s">
        <v>235</v>
      </c>
      <c r="C5" s="162"/>
      <c r="D5" s="161">
        <f>I217+I218</f>
        <v>0</v>
      </c>
      <c r="E5" s="161"/>
      <c r="F5" s="161"/>
      <c r="G5" s="161"/>
      <c r="H5" s="91" t="s">
        <v>12</v>
      </c>
      <c r="I5" s="92"/>
      <c r="J5" s="2"/>
    </row>
    <row r="6" spans="1:10" x14ac:dyDescent="0.55000000000000004">
      <c r="A6" s="117"/>
      <c r="B6" s="117"/>
      <c r="C6" s="67"/>
      <c r="D6" s="67"/>
      <c r="E6" s="67"/>
      <c r="F6" s="67"/>
      <c r="G6" s="67"/>
      <c r="H6" s="67"/>
      <c r="I6" s="67"/>
      <c r="J6" s="67"/>
    </row>
    <row r="7" spans="1:10" x14ac:dyDescent="0.55000000000000004">
      <c r="A7" s="118" t="s">
        <v>17</v>
      </c>
      <c r="B7" s="119"/>
      <c r="C7" s="119"/>
      <c r="D7" s="119"/>
      <c r="E7" s="119"/>
      <c r="F7" s="119"/>
      <c r="G7" s="119"/>
      <c r="H7" s="119"/>
      <c r="I7" s="119"/>
      <c r="J7" s="120"/>
    </row>
    <row r="8" spans="1:10" x14ac:dyDescent="0.55000000000000004">
      <c r="A8" s="22"/>
      <c r="B8" s="115" t="s">
        <v>6</v>
      </c>
      <c r="C8" s="115"/>
      <c r="D8" s="115" t="s">
        <v>5</v>
      </c>
      <c r="E8" s="115"/>
      <c r="F8" s="23" t="s">
        <v>4</v>
      </c>
      <c r="G8" s="23" t="s">
        <v>3</v>
      </c>
      <c r="H8" s="23" t="s">
        <v>2</v>
      </c>
      <c r="I8" s="24" t="s">
        <v>1</v>
      </c>
      <c r="J8" s="8" t="s">
        <v>13</v>
      </c>
    </row>
    <row r="9" spans="1:10" ht="25" customHeight="1" x14ac:dyDescent="0.55000000000000004">
      <c r="A9" s="74" t="s">
        <v>0</v>
      </c>
      <c r="B9" s="157" t="s">
        <v>47</v>
      </c>
      <c r="C9" s="157"/>
      <c r="D9" s="157"/>
      <c r="E9" s="157"/>
      <c r="F9" s="157"/>
      <c r="G9" s="157"/>
      <c r="H9" s="157"/>
      <c r="I9" s="157"/>
      <c r="J9" s="73"/>
    </row>
    <row r="10" spans="1:10" x14ac:dyDescent="0.55000000000000004">
      <c r="A10" s="26"/>
      <c r="B10" s="132"/>
      <c r="C10" s="133"/>
      <c r="D10" s="132"/>
      <c r="E10" s="134"/>
      <c r="F10" s="27"/>
      <c r="G10" s="28"/>
      <c r="H10" s="29"/>
      <c r="I10" s="30"/>
      <c r="J10" s="31"/>
    </row>
    <row r="11" spans="1:10" x14ac:dyDescent="0.55000000000000004">
      <c r="A11" s="15"/>
      <c r="B11" s="123"/>
      <c r="C11" s="124"/>
      <c r="D11" s="125"/>
      <c r="E11" s="125"/>
      <c r="F11" s="4"/>
      <c r="G11" s="14"/>
      <c r="H11" s="5"/>
      <c r="I11" s="7"/>
      <c r="J11" s="9"/>
    </row>
    <row r="12" spans="1:10" x14ac:dyDescent="0.55000000000000004">
      <c r="A12" s="19"/>
      <c r="B12" s="126"/>
      <c r="C12" s="127"/>
      <c r="D12" s="126"/>
      <c r="E12" s="128"/>
      <c r="F12" s="32"/>
      <c r="G12" s="32"/>
      <c r="H12" s="20"/>
      <c r="I12" s="33"/>
      <c r="J12" s="21"/>
    </row>
    <row r="13" spans="1:10" x14ac:dyDescent="0.55000000000000004">
      <c r="A13" s="16"/>
      <c r="B13" s="158" t="s">
        <v>14</v>
      </c>
      <c r="C13" s="158"/>
      <c r="D13" s="158"/>
      <c r="E13" s="158"/>
      <c r="F13" s="158"/>
      <c r="G13" s="158"/>
      <c r="H13" s="159"/>
      <c r="I13" s="13">
        <v>0</v>
      </c>
      <c r="J13" s="11"/>
    </row>
    <row r="14" spans="1:10" ht="25" customHeight="1" x14ac:dyDescent="0.55000000000000004">
      <c r="A14" s="75" t="s">
        <v>7</v>
      </c>
      <c r="B14" s="156" t="s">
        <v>18</v>
      </c>
      <c r="C14" s="156"/>
      <c r="D14" s="156"/>
      <c r="E14" s="156"/>
      <c r="F14" s="156"/>
      <c r="G14" s="156"/>
      <c r="H14" s="156"/>
      <c r="I14" s="156"/>
      <c r="J14" s="73"/>
    </row>
    <row r="15" spans="1:10" x14ac:dyDescent="0.55000000000000004">
      <c r="A15" s="71" t="s">
        <v>50</v>
      </c>
      <c r="B15" s="131" t="s">
        <v>19</v>
      </c>
      <c r="C15" s="131"/>
      <c r="D15" s="131"/>
      <c r="E15" s="131"/>
      <c r="F15" s="131"/>
      <c r="G15" s="131"/>
      <c r="H15" s="131"/>
      <c r="I15" s="131"/>
      <c r="J15" s="72"/>
    </row>
    <row r="16" spans="1:10" x14ac:dyDescent="0.55000000000000004">
      <c r="A16" s="26"/>
      <c r="B16" s="132"/>
      <c r="C16" s="133"/>
      <c r="D16" s="132"/>
      <c r="E16" s="134"/>
      <c r="F16" s="27"/>
      <c r="G16" s="28"/>
      <c r="H16" s="29"/>
      <c r="I16" s="30"/>
      <c r="J16" s="31"/>
    </row>
    <row r="17" spans="1:10" x14ac:dyDescent="0.55000000000000004">
      <c r="A17" s="15"/>
      <c r="B17" s="123"/>
      <c r="C17" s="124"/>
      <c r="D17" s="125"/>
      <c r="E17" s="125"/>
      <c r="F17" s="4"/>
      <c r="G17" s="14"/>
      <c r="H17" s="5"/>
      <c r="I17" s="7"/>
      <c r="J17" s="9"/>
    </row>
    <row r="18" spans="1:10" x14ac:dyDescent="0.55000000000000004">
      <c r="A18" s="19"/>
      <c r="B18" s="126"/>
      <c r="C18" s="127"/>
      <c r="D18" s="126"/>
      <c r="E18" s="128"/>
      <c r="F18" s="32"/>
      <c r="G18" s="32"/>
      <c r="H18" s="20"/>
      <c r="I18" s="33"/>
      <c r="J18" s="21"/>
    </row>
    <row r="19" spans="1:10" x14ac:dyDescent="0.55000000000000004">
      <c r="A19" s="17"/>
      <c r="B19" s="129"/>
      <c r="C19" s="129"/>
      <c r="D19" s="129"/>
      <c r="E19" s="129"/>
      <c r="F19" s="34"/>
      <c r="G19" s="34"/>
      <c r="H19" s="35" t="s">
        <v>63</v>
      </c>
      <c r="I19" s="35">
        <v>0</v>
      </c>
      <c r="J19" s="35"/>
    </row>
    <row r="20" spans="1:10" x14ac:dyDescent="0.55000000000000004">
      <c r="A20" s="36"/>
      <c r="B20" s="127"/>
      <c r="C20" s="127"/>
      <c r="D20" s="127"/>
      <c r="E20" s="127"/>
      <c r="F20" s="37"/>
      <c r="G20" s="37"/>
      <c r="H20" s="35" t="s">
        <v>64</v>
      </c>
      <c r="I20" s="38">
        <v>0</v>
      </c>
      <c r="J20" s="38"/>
    </row>
    <row r="21" spans="1:10" x14ac:dyDescent="0.55000000000000004">
      <c r="A21" s="71" t="s">
        <v>51</v>
      </c>
      <c r="B21" s="131" t="s">
        <v>20</v>
      </c>
      <c r="C21" s="131"/>
      <c r="D21" s="131"/>
      <c r="E21" s="131"/>
      <c r="F21" s="131"/>
      <c r="G21" s="131"/>
      <c r="H21" s="131"/>
      <c r="I21" s="131"/>
      <c r="J21" s="72"/>
    </row>
    <row r="22" spans="1:10" x14ac:dyDescent="0.55000000000000004">
      <c r="A22" s="26"/>
      <c r="B22" s="132"/>
      <c r="C22" s="133"/>
      <c r="D22" s="132"/>
      <c r="E22" s="134"/>
      <c r="F22" s="27"/>
      <c r="G22" s="28"/>
      <c r="H22" s="29"/>
      <c r="I22" s="30"/>
      <c r="J22" s="31"/>
    </row>
    <row r="23" spans="1:10" x14ac:dyDescent="0.55000000000000004">
      <c r="A23" s="15"/>
      <c r="B23" s="123"/>
      <c r="C23" s="124"/>
      <c r="D23" s="125"/>
      <c r="E23" s="125"/>
      <c r="F23" s="4"/>
      <c r="G23" s="14"/>
      <c r="H23" s="5"/>
      <c r="I23" s="7"/>
      <c r="J23" s="9"/>
    </row>
    <row r="24" spans="1:10" x14ac:dyDescent="0.55000000000000004">
      <c r="A24" s="19"/>
      <c r="B24" s="126"/>
      <c r="C24" s="127"/>
      <c r="D24" s="126"/>
      <c r="E24" s="128"/>
      <c r="F24" s="32"/>
      <c r="G24" s="32"/>
      <c r="H24" s="20"/>
      <c r="I24" s="33"/>
      <c r="J24" s="21"/>
    </row>
    <row r="25" spans="1:10" x14ac:dyDescent="0.55000000000000004">
      <c r="A25" s="17"/>
      <c r="B25" s="129"/>
      <c r="C25" s="129"/>
      <c r="D25" s="129"/>
      <c r="E25" s="129"/>
      <c r="F25" s="34"/>
      <c r="G25" s="34"/>
      <c r="H25" s="35" t="s">
        <v>63</v>
      </c>
      <c r="I25" s="35">
        <v>0</v>
      </c>
      <c r="J25" s="35"/>
    </row>
    <row r="26" spans="1:10" x14ac:dyDescent="0.55000000000000004">
      <c r="A26" s="36"/>
      <c r="B26" s="127"/>
      <c r="C26" s="127"/>
      <c r="D26" s="127"/>
      <c r="E26" s="127"/>
      <c r="F26" s="37"/>
      <c r="G26" s="37"/>
      <c r="H26" s="35" t="s">
        <v>64</v>
      </c>
      <c r="I26" s="38">
        <v>0</v>
      </c>
      <c r="J26" s="38"/>
    </row>
    <row r="27" spans="1:10" x14ac:dyDescent="0.55000000000000004">
      <c r="A27" s="71" t="s">
        <v>52</v>
      </c>
      <c r="B27" s="131" t="s">
        <v>21</v>
      </c>
      <c r="C27" s="131"/>
      <c r="D27" s="131"/>
      <c r="E27" s="131"/>
      <c r="F27" s="131"/>
      <c r="G27" s="131"/>
      <c r="H27" s="131"/>
      <c r="I27" s="131"/>
      <c r="J27" s="72"/>
    </row>
    <row r="28" spans="1:10" x14ac:dyDescent="0.55000000000000004">
      <c r="A28" s="26"/>
      <c r="B28" s="132"/>
      <c r="C28" s="133"/>
      <c r="D28" s="132"/>
      <c r="E28" s="134"/>
      <c r="F28" s="27"/>
      <c r="G28" s="28"/>
      <c r="H28" s="29"/>
      <c r="I28" s="30"/>
      <c r="J28" s="31"/>
    </row>
    <row r="29" spans="1:10" x14ac:dyDescent="0.55000000000000004">
      <c r="A29" s="15"/>
      <c r="B29" s="123"/>
      <c r="C29" s="124"/>
      <c r="D29" s="125"/>
      <c r="E29" s="125"/>
      <c r="F29" s="4"/>
      <c r="G29" s="14"/>
      <c r="H29" s="5"/>
      <c r="I29" s="7"/>
      <c r="J29" s="9"/>
    </row>
    <row r="30" spans="1:10" x14ac:dyDescent="0.55000000000000004">
      <c r="A30" s="19"/>
      <c r="B30" s="126"/>
      <c r="C30" s="127"/>
      <c r="D30" s="126"/>
      <c r="E30" s="128"/>
      <c r="F30" s="32"/>
      <c r="G30" s="32"/>
      <c r="H30" s="20"/>
      <c r="I30" s="33"/>
      <c r="J30" s="21"/>
    </row>
    <row r="31" spans="1:10" x14ac:dyDescent="0.55000000000000004">
      <c r="A31" s="17"/>
      <c r="B31" s="129"/>
      <c r="C31" s="129"/>
      <c r="D31" s="129"/>
      <c r="E31" s="129"/>
      <c r="F31" s="34"/>
      <c r="G31" s="34"/>
      <c r="H31" s="35" t="s">
        <v>63</v>
      </c>
      <c r="I31" s="35">
        <v>0</v>
      </c>
      <c r="J31" s="35"/>
    </row>
    <row r="32" spans="1:10" x14ac:dyDescent="0.55000000000000004">
      <c r="A32" s="36"/>
      <c r="B32" s="127"/>
      <c r="C32" s="127"/>
      <c r="D32" s="127"/>
      <c r="E32" s="127"/>
      <c r="F32" s="37"/>
      <c r="G32" s="37"/>
      <c r="H32" s="35" t="s">
        <v>64</v>
      </c>
      <c r="I32" s="38">
        <v>0</v>
      </c>
      <c r="J32" s="38"/>
    </row>
    <row r="33" spans="1:10" x14ac:dyDescent="0.55000000000000004">
      <c r="A33" s="71" t="s">
        <v>53</v>
      </c>
      <c r="B33" s="131" t="s">
        <v>22</v>
      </c>
      <c r="C33" s="131"/>
      <c r="D33" s="131"/>
      <c r="E33" s="131"/>
      <c r="F33" s="131"/>
      <c r="G33" s="131"/>
      <c r="H33" s="131"/>
      <c r="I33" s="131"/>
      <c r="J33" s="72"/>
    </row>
    <row r="34" spans="1:10" x14ac:dyDescent="0.55000000000000004">
      <c r="A34" s="26"/>
      <c r="B34" s="132"/>
      <c r="C34" s="133"/>
      <c r="D34" s="132"/>
      <c r="E34" s="134"/>
      <c r="F34" s="27"/>
      <c r="G34" s="28"/>
      <c r="H34" s="29"/>
      <c r="I34" s="30"/>
      <c r="J34" s="31"/>
    </row>
    <row r="35" spans="1:10" x14ac:dyDescent="0.55000000000000004">
      <c r="A35" s="15"/>
      <c r="B35" s="123"/>
      <c r="C35" s="124"/>
      <c r="D35" s="125"/>
      <c r="E35" s="125"/>
      <c r="F35" s="4"/>
      <c r="G35" s="14"/>
      <c r="H35" s="5"/>
      <c r="I35" s="7"/>
      <c r="J35" s="9"/>
    </row>
    <row r="36" spans="1:10" x14ac:dyDescent="0.55000000000000004">
      <c r="A36" s="19"/>
      <c r="B36" s="126"/>
      <c r="C36" s="127"/>
      <c r="D36" s="126"/>
      <c r="E36" s="128"/>
      <c r="F36" s="32"/>
      <c r="G36" s="32"/>
      <c r="H36" s="20"/>
      <c r="I36" s="33"/>
      <c r="J36" s="21"/>
    </row>
    <row r="37" spans="1:10" x14ac:dyDescent="0.55000000000000004">
      <c r="A37" s="17"/>
      <c r="B37" s="129"/>
      <c r="C37" s="129"/>
      <c r="D37" s="129"/>
      <c r="E37" s="129"/>
      <c r="F37" s="34"/>
      <c r="G37" s="34"/>
      <c r="H37" s="35" t="s">
        <v>63</v>
      </c>
      <c r="I37" s="35">
        <v>0</v>
      </c>
      <c r="J37" s="35"/>
    </row>
    <row r="38" spans="1:10" x14ac:dyDescent="0.55000000000000004">
      <c r="A38" s="36"/>
      <c r="B38" s="127"/>
      <c r="C38" s="127"/>
      <c r="D38" s="127"/>
      <c r="E38" s="127"/>
      <c r="F38" s="37"/>
      <c r="G38" s="37"/>
      <c r="H38" s="35" t="s">
        <v>64</v>
      </c>
      <c r="I38" s="38">
        <v>0</v>
      </c>
      <c r="J38" s="38"/>
    </row>
    <row r="39" spans="1:10" x14ac:dyDescent="0.55000000000000004">
      <c r="A39" s="71" t="s">
        <v>54</v>
      </c>
      <c r="B39" s="131" t="s">
        <v>23</v>
      </c>
      <c r="C39" s="131"/>
      <c r="D39" s="131"/>
      <c r="E39" s="131"/>
      <c r="F39" s="131"/>
      <c r="G39" s="131"/>
      <c r="H39" s="131"/>
      <c r="I39" s="131"/>
      <c r="J39" s="72"/>
    </row>
    <row r="40" spans="1:10" x14ac:dyDescent="0.55000000000000004">
      <c r="A40" s="26"/>
      <c r="B40" s="132"/>
      <c r="C40" s="133"/>
      <c r="D40" s="132"/>
      <c r="E40" s="134"/>
      <c r="F40" s="27"/>
      <c r="G40" s="28"/>
      <c r="H40" s="29"/>
      <c r="I40" s="30"/>
      <c r="J40" s="31"/>
    </row>
    <row r="41" spans="1:10" x14ac:dyDescent="0.55000000000000004">
      <c r="A41" s="15"/>
      <c r="B41" s="123"/>
      <c r="C41" s="124"/>
      <c r="D41" s="125"/>
      <c r="E41" s="125"/>
      <c r="F41" s="4"/>
      <c r="G41" s="14"/>
      <c r="H41" s="5"/>
      <c r="I41" s="7"/>
      <c r="J41" s="9"/>
    </row>
    <row r="42" spans="1:10" x14ac:dyDescent="0.55000000000000004">
      <c r="A42" s="19"/>
      <c r="B42" s="126"/>
      <c r="C42" s="127"/>
      <c r="D42" s="126"/>
      <c r="E42" s="128"/>
      <c r="F42" s="32"/>
      <c r="G42" s="32"/>
      <c r="H42" s="20"/>
      <c r="I42" s="33"/>
      <c r="J42" s="21"/>
    </row>
    <row r="43" spans="1:10" x14ac:dyDescent="0.55000000000000004">
      <c r="A43" s="17"/>
      <c r="B43" s="129"/>
      <c r="C43" s="129"/>
      <c r="D43" s="129"/>
      <c r="E43" s="129"/>
      <c r="F43" s="34"/>
      <c r="G43" s="34"/>
      <c r="H43" s="35" t="s">
        <v>63</v>
      </c>
      <c r="I43" s="35">
        <v>0</v>
      </c>
      <c r="J43" s="35"/>
    </row>
    <row r="44" spans="1:10" x14ac:dyDescent="0.55000000000000004">
      <c r="A44" s="36"/>
      <c r="B44" s="127"/>
      <c r="C44" s="127"/>
      <c r="D44" s="127"/>
      <c r="E44" s="127"/>
      <c r="F44" s="37"/>
      <c r="G44" s="37"/>
      <c r="H44" s="35" t="s">
        <v>64</v>
      </c>
      <c r="I44" s="38">
        <v>0</v>
      </c>
      <c r="J44" s="38"/>
    </row>
    <row r="45" spans="1:10" x14ac:dyDescent="0.55000000000000004">
      <c r="A45" s="71" t="s">
        <v>55</v>
      </c>
      <c r="B45" s="131" t="s">
        <v>24</v>
      </c>
      <c r="C45" s="131"/>
      <c r="D45" s="131"/>
      <c r="E45" s="131"/>
      <c r="F45" s="131"/>
      <c r="G45" s="131"/>
      <c r="H45" s="131"/>
      <c r="I45" s="131"/>
      <c r="J45" s="72"/>
    </row>
    <row r="46" spans="1:10" x14ac:dyDescent="0.55000000000000004">
      <c r="A46" s="26"/>
      <c r="B46" s="132"/>
      <c r="C46" s="133"/>
      <c r="D46" s="132"/>
      <c r="E46" s="134"/>
      <c r="F46" s="27"/>
      <c r="G46" s="28"/>
      <c r="H46" s="29"/>
      <c r="I46" s="30"/>
      <c r="J46" s="31"/>
    </row>
    <row r="47" spans="1:10" x14ac:dyDescent="0.55000000000000004">
      <c r="A47" s="15"/>
      <c r="B47" s="123"/>
      <c r="C47" s="124"/>
      <c r="D47" s="125"/>
      <c r="E47" s="125"/>
      <c r="F47" s="4"/>
      <c r="G47" s="14"/>
      <c r="H47" s="5"/>
      <c r="I47" s="7"/>
      <c r="J47" s="9"/>
    </row>
    <row r="48" spans="1:10" x14ac:dyDescent="0.55000000000000004">
      <c r="A48" s="19"/>
      <c r="B48" s="126"/>
      <c r="C48" s="127"/>
      <c r="D48" s="126"/>
      <c r="E48" s="128"/>
      <c r="F48" s="32"/>
      <c r="G48" s="32"/>
      <c r="H48" s="20"/>
      <c r="I48" s="33"/>
      <c r="J48" s="21"/>
    </row>
    <row r="49" spans="1:10" x14ac:dyDescent="0.55000000000000004">
      <c r="A49" s="17"/>
      <c r="B49" s="129"/>
      <c r="C49" s="129"/>
      <c r="D49" s="129"/>
      <c r="E49" s="129"/>
      <c r="F49" s="34"/>
      <c r="G49" s="34"/>
      <c r="H49" s="35" t="s">
        <v>63</v>
      </c>
      <c r="I49" s="35">
        <v>0</v>
      </c>
      <c r="J49" s="35"/>
    </row>
    <row r="50" spans="1:10" x14ac:dyDescent="0.55000000000000004">
      <c r="A50" s="36"/>
      <c r="B50" s="127"/>
      <c r="C50" s="127"/>
      <c r="D50" s="127"/>
      <c r="E50" s="127"/>
      <c r="F50" s="37"/>
      <c r="G50" s="37"/>
      <c r="H50" s="35" t="s">
        <v>64</v>
      </c>
      <c r="I50" s="38">
        <v>0</v>
      </c>
      <c r="J50" s="38"/>
    </row>
    <row r="51" spans="1:10" x14ac:dyDescent="0.55000000000000004">
      <c r="A51" s="71" t="s">
        <v>56</v>
      </c>
      <c r="B51" s="131" t="s">
        <v>25</v>
      </c>
      <c r="C51" s="131"/>
      <c r="D51" s="131"/>
      <c r="E51" s="131"/>
      <c r="F51" s="131"/>
      <c r="G51" s="131"/>
      <c r="H51" s="131"/>
      <c r="I51" s="131"/>
      <c r="J51" s="72"/>
    </row>
    <row r="52" spans="1:10" x14ac:dyDescent="0.55000000000000004">
      <c r="A52" s="26"/>
      <c r="B52" s="132"/>
      <c r="C52" s="133"/>
      <c r="D52" s="132"/>
      <c r="E52" s="134"/>
      <c r="F52" s="27"/>
      <c r="G52" s="28"/>
      <c r="H52" s="29"/>
      <c r="I52" s="30"/>
      <c r="J52" s="31"/>
    </row>
    <row r="53" spans="1:10" x14ac:dyDescent="0.55000000000000004">
      <c r="A53" s="15"/>
      <c r="B53" s="123"/>
      <c r="C53" s="124"/>
      <c r="D53" s="125"/>
      <c r="E53" s="125"/>
      <c r="F53" s="4"/>
      <c r="G53" s="14"/>
      <c r="H53" s="5"/>
      <c r="I53" s="7"/>
      <c r="J53" s="9"/>
    </row>
    <row r="54" spans="1:10" x14ac:dyDescent="0.55000000000000004">
      <c r="A54" s="19"/>
      <c r="B54" s="126"/>
      <c r="C54" s="127"/>
      <c r="D54" s="126"/>
      <c r="E54" s="128"/>
      <c r="F54" s="32"/>
      <c r="G54" s="32"/>
      <c r="H54" s="20"/>
      <c r="I54" s="33"/>
      <c r="J54" s="21"/>
    </row>
    <row r="55" spans="1:10" x14ac:dyDescent="0.55000000000000004">
      <c r="A55" s="17"/>
      <c r="B55" s="129"/>
      <c r="C55" s="129"/>
      <c r="D55" s="129"/>
      <c r="E55" s="129"/>
      <c r="F55" s="34"/>
      <c r="G55" s="34"/>
      <c r="H55" s="35" t="s">
        <v>63</v>
      </c>
      <c r="I55" s="35">
        <v>0</v>
      </c>
      <c r="J55" s="35"/>
    </row>
    <row r="56" spans="1:10" x14ac:dyDescent="0.55000000000000004">
      <c r="A56" s="36"/>
      <c r="B56" s="127"/>
      <c r="C56" s="127"/>
      <c r="D56" s="127"/>
      <c r="E56" s="127"/>
      <c r="F56" s="37"/>
      <c r="G56" s="37"/>
      <c r="H56" s="35" t="s">
        <v>64</v>
      </c>
      <c r="I56" s="38">
        <v>0</v>
      </c>
      <c r="J56" s="38"/>
    </row>
    <row r="57" spans="1:10" x14ac:dyDescent="0.55000000000000004">
      <c r="A57" s="71" t="s">
        <v>57</v>
      </c>
      <c r="B57" s="131" t="s">
        <v>26</v>
      </c>
      <c r="C57" s="131"/>
      <c r="D57" s="131"/>
      <c r="E57" s="131"/>
      <c r="F57" s="131"/>
      <c r="G57" s="131"/>
      <c r="H57" s="131"/>
      <c r="I57" s="131"/>
      <c r="J57" s="72"/>
    </row>
    <row r="58" spans="1:10" x14ac:dyDescent="0.55000000000000004">
      <c r="A58" s="26"/>
      <c r="B58" s="132"/>
      <c r="C58" s="133"/>
      <c r="D58" s="132"/>
      <c r="E58" s="134"/>
      <c r="F58" s="27"/>
      <c r="G58" s="28"/>
      <c r="H58" s="29"/>
      <c r="I58" s="30"/>
      <c r="J58" s="31"/>
    </row>
    <row r="59" spans="1:10" x14ac:dyDescent="0.55000000000000004">
      <c r="A59" s="15"/>
      <c r="B59" s="123"/>
      <c r="C59" s="124"/>
      <c r="D59" s="125"/>
      <c r="E59" s="125"/>
      <c r="F59" s="4"/>
      <c r="G59" s="14"/>
      <c r="H59" s="5"/>
      <c r="I59" s="7"/>
      <c r="J59" s="9"/>
    </row>
    <row r="60" spans="1:10" x14ac:dyDescent="0.55000000000000004">
      <c r="A60" s="19"/>
      <c r="B60" s="126"/>
      <c r="C60" s="127"/>
      <c r="D60" s="126"/>
      <c r="E60" s="128"/>
      <c r="F60" s="32"/>
      <c r="G60" s="32"/>
      <c r="H60" s="20"/>
      <c r="I60" s="33"/>
      <c r="J60" s="21"/>
    </row>
    <row r="61" spans="1:10" x14ac:dyDescent="0.55000000000000004">
      <c r="A61" s="17"/>
      <c r="B61" s="129"/>
      <c r="C61" s="129"/>
      <c r="D61" s="129"/>
      <c r="E61" s="129"/>
      <c r="F61" s="34"/>
      <c r="G61" s="34"/>
      <c r="H61" s="35" t="s">
        <v>63</v>
      </c>
      <c r="I61" s="35">
        <v>0</v>
      </c>
      <c r="J61" s="35"/>
    </row>
    <row r="62" spans="1:10" x14ac:dyDescent="0.55000000000000004">
      <c r="A62" s="36"/>
      <c r="B62" s="127"/>
      <c r="C62" s="127"/>
      <c r="D62" s="127"/>
      <c r="E62" s="127"/>
      <c r="F62" s="37"/>
      <c r="G62" s="37"/>
      <c r="H62" s="35" t="s">
        <v>64</v>
      </c>
      <c r="I62" s="38">
        <v>0</v>
      </c>
      <c r="J62" s="38"/>
    </row>
    <row r="63" spans="1:10" x14ac:dyDescent="0.55000000000000004">
      <c r="A63" s="71" t="s">
        <v>58</v>
      </c>
      <c r="B63" s="131" t="s">
        <v>27</v>
      </c>
      <c r="C63" s="131"/>
      <c r="D63" s="131"/>
      <c r="E63" s="131"/>
      <c r="F63" s="131"/>
      <c r="G63" s="131"/>
      <c r="H63" s="131"/>
      <c r="I63" s="131"/>
      <c r="J63" s="72"/>
    </row>
    <row r="64" spans="1:10" x14ac:dyDescent="0.55000000000000004">
      <c r="A64" s="26"/>
      <c r="B64" s="132"/>
      <c r="C64" s="133"/>
      <c r="D64" s="132"/>
      <c r="E64" s="134"/>
      <c r="F64" s="27"/>
      <c r="G64" s="28"/>
      <c r="H64" s="29"/>
      <c r="I64" s="30"/>
      <c r="J64" s="31"/>
    </row>
    <row r="65" spans="1:10" x14ac:dyDescent="0.55000000000000004">
      <c r="A65" s="15"/>
      <c r="B65" s="123"/>
      <c r="C65" s="124"/>
      <c r="D65" s="125"/>
      <c r="E65" s="125"/>
      <c r="F65" s="4"/>
      <c r="G65" s="14"/>
      <c r="H65" s="5"/>
      <c r="I65" s="7"/>
      <c r="J65" s="9"/>
    </row>
    <row r="66" spans="1:10" x14ac:dyDescent="0.55000000000000004">
      <c r="A66" s="19"/>
      <c r="B66" s="126"/>
      <c r="C66" s="127"/>
      <c r="D66" s="126"/>
      <c r="E66" s="128"/>
      <c r="F66" s="32"/>
      <c r="G66" s="32"/>
      <c r="H66" s="20"/>
      <c r="I66" s="33"/>
      <c r="J66" s="21"/>
    </row>
    <row r="67" spans="1:10" x14ac:dyDescent="0.55000000000000004">
      <c r="A67" s="17"/>
      <c r="B67" s="129"/>
      <c r="C67" s="129"/>
      <c r="D67" s="129"/>
      <c r="E67" s="129"/>
      <c r="F67" s="34"/>
      <c r="G67" s="34"/>
      <c r="H67" s="35" t="s">
        <v>63</v>
      </c>
      <c r="I67" s="35">
        <v>0</v>
      </c>
      <c r="J67" s="35"/>
    </row>
    <row r="68" spans="1:10" x14ac:dyDescent="0.55000000000000004">
      <c r="A68" s="36"/>
      <c r="B68" s="127"/>
      <c r="C68" s="127"/>
      <c r="D68" s="127"/>
      <c r="E68" s="127"/>
      <c r="F68" s="37"/>
      <c r="G68" s="37"/>
      <c r="H68" s="35" t="s">
        <v>64</v>
      </c>
      <c r="I68" s="38">
        <v>0</v>
      </c>
      <c r="J68" s="38"/>
    </row>
    <row r="69" spans="1:10" x14ac:dyDescent="0.55000000000000004">
      <c r="A69" s="71" t="s">
        <v>59</v>
      </c>
      <c r="B69" s="131" t="s">
        <v>28</v>
      </c>
      <c r="C69" s="131"/>
      <c r="D69" s="131"/>
      <c r="E69" s="131"/>
      <c r="F69" s="131"/>
      <c r="G69" s="131"/>
      <c r="H69" s="131"/>
      <c r="I69" s="131"/>
      <c r="J69" s="72"/>
    </row>
    <row r="70" spans="1:10" x14ac:dyDescent="0.55000000000000004">
      <c r="A70" s="26"/>
      <c r="B70" s="132"/>
      <c r="C70" s="133"/>
      <c r="D70" s="132"/>
      <c r="E70" s="134"/>
      <c r="F70" s="27"/>
      <c r="G70" s="28"/>
      <c r="H70" s="29"/>
      <c r="I70" s="30"/>
      <c r="J70" s="31"/>
    </row>
    <row r="71" spans="1:10" x14ac:dyDescent="0.55000000000000004">
      <c r="A71" s="15"/>
      <c r="B71" s="123"/>
      <c r="C71" s="124"/>
      <c r="D71" s="125"/>
      <c r="E71" s="125"/>
      <c r="F71" s="4"/>
      <c r="G71" s="14"/>
      <c r="H71" s="5"/>
      <c r="I71" s="7"/>
      <c r="J71" s="9"/>
    </row>
    <row r="72" spans="1:10" x14ac:dyDescent="0.55000000000000004">
      <c r="A72" s="19"/>
      <c r="B72" s="126"/>
      <c r="C72" s="127"/>
      <c r="D72" s="126"/>
      <c r="E72" s="128"/>
      <c r="F72" s="32"/>
      <c r="G72" s="32"/>
      <c r="H72" s="20"/>
      <c r="I72" s="33"/>
      <c r="J72" s="21"/>
    </row>
    <row r="73" spans="1:10" x14ac:dyDescent="0.55000000000000004">
      <c r="A73" s="17"/>
      <c r="B73" s="129"/>
      <c r="C73" s="129"/>
      <c r="D73" s="129"/>
      <c r="E73" s="129"/>
      <c r="F73" s="34"/>
      <c r="G73" s="34"/>
      <c r="H73" s="35" t="s">
        <v>63</v>
      </c>
      <c r="I73" s="35">
        <v>0</v>
      </c>
      <c r="J73" s="35"/>
    </row>
    <row r="74" spans="1:10" x14ac:dyDescent="0.55000000000000004">
      <c r="A74" s="36"/>
      <c r="B74" s="127"/>
      <c r="C74" s="127"/>
      <c r="D74" s="127"/>
      <c r="E74" s="127"/>
      <c r="F74" s="37"/>
      <c r="G74" s="37"/>
      <c r="H74" s="35" t="s">
        <v>64</v>
      </c>
      <c r="I74" s="38">
        <v>0</v>
      </c>
      <c r="J74" s="38"/>
    </row>
    <row r="75" spans="1:10" x14ac:dyDescent="0.55000000000000004">
      <c r="A75" s="71" t="s">
        <v>60</v>
      </c>
      <c r="B75" s="131" t="s">
        <v>29</v>
      </c>
      <c r="C75" s="131"/>
      <c r="D75" s="131"/>
      <c r="E75" s="131"/>
      <c r="F75" s="131"/>
      <c r="G75" s="131"/>
      <c r="H75" s="131"/>
      <c r="I75" s="131"/>
      <c r="J75" s="72"/>
    </row>
    <row r="76" spans="1:10" x14ac:dyDescent="0.55000000000000004">
      <c r="A76" s="26"/>
      <c r="B76" s="132"/>
      <c r="C76" s="133"/>
      <c r="D76" s="132"/>
      <c r="E76" s="134"/>
      <c r="F76" s="27"/>
      <c r="G76" s="28"/>
      <c r="H76" s="29"/>
      <c r="I76" s="30"/>
      <c r="J76" s="31"/>
    </row>
    <row r="77" spans="1:10" x14ac:dyDescent="0.55000000000000004">
      <c r="A77" s="15"/>
      <c r="B77" s="123"/>
      <c r="C77" s="124"/>
      <c r="D77" s="125"/>
      <c r="E77" s="125"/>
      <c r="F77" s="4"/>
      <c r="G77" s="14"/>
      <c r="H77" s="5"/>
      <c r="I77" s="7"/>
      <c r="J77" s="9"/>
    </row>
    <row r="78" spans="1:10" x14ac:dyDescent="0.55000000000000004">
      <c r="A78" s="19"/>
      <c r="B78" s="126"/>
      <c r="C78" s="127"/>
      <c r="D78" s="126"/>
      <c r="E78" s="128"/>
      <c r="F78" s="32"/>
      <c r="G78" s="32"/>
      <c r="H78" s="20"/>
      <c r="I78" s="33"/>
      <c r="J78" s="21"/>
    </row>
    <row r="79" spans="1:10" x14ac:dyDescent="0.55000000000000004">
      <c r="A79" s="17"/>
      <c r="B79" s="129"/>
      <c r="C79" s="129"/>
      <c r="D79" s="129"/>
      <c r="E79" s="129"/>
      <c r="F79" s="34"/>
      <c r="G79" s="34"/>
      <c r="H79" s="35" t="s">
        <v>63</v>
      </c>
      <c r="I79" s="35">
        <v>0</v>
      </c>
      <c r="J79" s="35"/>
    </row>
    <row r="80" spans="1:10" x14ac:dyDescent="0.55000000000000004">
      <c r="A80" s="36"/>
      <c r="B80" s="127"/>
      <c r="C80" s="127"/>
      <c r="D80" s="127"/>
      <c r="E80" s="127"/>
      <c r="F80" s="37"/>
      <c r="G80" s="37"/>
      <c r="H80" s="35" t="s">
        <v>64</v>
      </c>
      <c r="I80" s="38">
        <v>0</v>
      </c>
      <c r="J80" s="38"/>
    </row>
    <row r="81" spans="1:10" x14ac:dyDescent="0.55000000000000004">
      <c r="A81" s="71" t="s">
        <v>61</v>
      </c>
      <c r="B81" s="131" t="s">
        <v>30</v>
      </c>
      <c r="C81" s="131"/>
      <c r="D81" s="131"/>
      <c r="E81" s="131"/>
      <c r="F81" s="131"/>
      <c r="G81" s="131"/>
      <c r="H81" s="131"/>
      <c r="I81" s="131"/>
      <c r="J81" s="72"/>
    </row>
    <row r="82" spans="1:10" x14ac:dyDescent="0.55000000000000004">
      <c r="A82" s="26"/>
      <c r="B82" s="132"/>
      <c r="C82" s="133"/>
      <c r="D82" s="132"/>
      <c r="E82" s="134"/>
      <c r="F82" s="27"/>
      <c r="G82" s="28"/>
      <c r="H82" s="29"/>
      <c r="I82" s="30"/>
      <c r="J82" s="31"/>
    </row>
    <row r="83" spans="1:10" x14ac:dyDescent="0.55000000000000004">
      <c r="A83" s="15"/>
      <c r="B83" s="123"/>
      <c r="C83" s="124"/>
      <c r="D83" s="125"/>
      <c r="E83" s="125"/>
      <c r="F83" s="4"/>
      <c r="G83" s="14"/>
      <c r="H83" s="5"/>
      <c r="I83" s="7"/>
      <c r="J83" s="9"/>
    </row>
    <row r="84" spans="1:10" x14ac:dyDescent="0.55000000000000004">
      <c r="A84" s="19"/>
      <c r="B84" s="126"/>
      <c r="C84" s="127"/>
      <c r="D84" s="126"/>
      <c r="E84" s="128"/>
      <c r="F84" s="32"/>
      <c r="G84" s="32"/>
      <c r="H84" s="20"/>
      <c r="I84" s="33"/>
      <c r="J84" s="21"/>
    </row>
    <row r="85" spans="1:10" x14ac:dyDescent="0.55000000000000004">
      <c r="A85" s="17"/>
      <c r="B85" s="129"/>
      <c r="C85" s="129"/>
      <c r="D85" s="129"/>
      <c r="E85" s="129"/>
      <c r="F85" s="34"/>
      <c r="G85" s="34"/>
      <c r="H85" s="35" t="s">
        <v>63</v>
      </c>
      <c r="I85" s="35">
        <v>0</v>
      </c>
      <c r="J85" s="35"/>
    </row>
    <row r="86" spans="1:10" x14ac:dyDescent="0.55000000000000004">
      <c r="A86" s="36"/>
      <c r="B86" s="127"/>
      <c r="C86" s="127"/>
      <c r="D86" s="127"/>
      <c r="E86" s="127"/>
      <c r="F86" s="37"/>
      <c r="G86" s="37"/>
      <c r="H86" s="35" t="s">
        <v>64</v>
      </c>
      <c r="I86" s="38">
        <v>0</v>
      </c>
      <c r="J86" s="38"/>
    </row>
    <row r="87" spans="1:10" x14ac:dyDescent="0.55000000000000004">
      <c r="A87" s="71" t="s">
        <v>62</v>
      </c>
      <c r="B87" s="131" t="s">
        <v>73</v>
      </c>
      <c r="C87" s="131"/>
      <c r="D87" s="131"/>
      <c r="E87" s="131"/>
      <c r="F87" s="131"/>
      <c r="G87" s="131"/>
      <c r="H87" s="131"/>
      <c r="I87" s="131"/>
      <c r="J87" s="72"/>
    </row>
    <row r="88" spans="1:10" x14ac:dyDescent="0.55000000000000004">
      <c r="A88" s="26"/>
      <c r="B88" s="132"/>
      <c r="C88" s="133"/>
      <c r="D88" s="132"/>
      <c r="E88" s="134"/>
      <c r="F88" s="27"/>
      <c r="G88" s="28"/>
      <c r="H88" s="29"/>
      <c r="I88" s="30"/>
      <c r="J88" s="31"/>
    </row>
    <row r="89" spans="1:10" x14ac:dyDescent="0.55000000000000004">
      <c r="A89" s="15"/>
      <c r="B89" s="123"/>
      <c r="C89" s="124"/>
      <c r="D89" s="125"/>
      <c r="E89" s="125"/>
      <c r="F89" s="4"/>
      <c r="G89" s="14"/>
      <c r="H89" s="5"/>
      <c r="I89" s="7"/>
      <c r="J89" s="9"/>
    </row>
    <row r="90" spans="1:10" x14ac:dyDescent="0.55000000000000004">
      <c r="A90" s="19"/>
      <c r="B90" s="126"/>
      <c r="C90" s="127"/>
      <c r="D90" s="126"/>
      <c r="E90" s="128"/>
      <c r="F90" s="32"/>
      <c r="G90" s="32"/>
      <c r="H90" s="20"/>
      <c r="I90" s="33"/>
      <c r="J90" s="21"/>
    </row>
    <row r="91" spans="1:10" x14ac:dyDescent="0.55000000000000004">
      <c r="A91" s="17"/>
      <c r="B91" s="129"/>
      <c r="C91" s="129"/>
      <c r="D91" s="129"/>
      <c r="E91" s="129"/>
      <c r="F91" s="34"/>
      <c r="G91" s="34"/>
      <c r="H91" s="35" t="s">
        <v>63</v>
      </c>
      <c r="I91" s="35">
        <v>0</v>
      </c>
      <c r="J91" s="35"/>
    </row>
    <row r="92" spans="1:10" ht="18.5" thickBot="1" x14ac:dyDescent="0.6">
      <c r="A92" s="39"/>
      <c r="B92" s="135"/>
      <c r="C92" s="135"/>
      <c r="D92" s="135"/>
      <c r="E92" s="135"/>
      <c r="F92" s="40"/>
      <c r="G92" s="40"/>
      <c r="H92" s="41" t="s">
        <v>64</v>
      </c>
      <c r="I92" s="42">
        <v>0</v>
      </c>
      <c r="J92" s="42"/>
    </row>
    <row r="93" spans="1:10" ht="18.5" thickTop="1" x14ac:dyDescent="0.55000000000000004">
      <c r="A93" s="43"/>
      <c r="B93" s="140" t="s">
        <v>15</v>
      </c>
      <c r="C93" s="140"/>
      <c r="D93" s="140"/>
      <c r="E93" s="140"/>
      <c r="F93" s="140"/>
      <c r="G93" s="140"/>
      <c r="H93" s="141"/>
      <c r="I93" s="44">
        <v>0</v>
      </c>
      <c r="J93" s="45"/>
    </row>
    <row r="94" spans="1:10" x14ac:dyDescent="0.55000000000000004">
      <c r="A94" s="17"/>
      <c r="B94" s="129"/>
      <c r="C94" s="129"/>
      <c r="D94" s="129"/>
      <c r="E94" s="129"/>
      <c r="F94" s="34"/>
      <c r="G94" s="34"/>
      <c r="H94" s="35" t="s">
        <v>65</v>
      </c>
      <c r="I94" s="35">
        <v>0</v>
      </c>
      <c r="J94" s="35"/>
    </row>
    <row r="95" spans="1:10" x14ac:dyDescent="0.55000000000000004">
      <c r="A95" s="36"/>
      <c r="B95" s="127"/>
      <c r="C95" s="127"/>
      <c r="D95" s="47"/>
      <c r="E95" s="47"/>
      <c r="F95" s="37"/>
      <c r="G95" s="37"/>
      <c r="H95" s="35" t="s">
        <v>66</v>
      </c>
      <c r="I95" s="38">
        <v>0</v>
      </c>
      <c r="J95" s="38"/>
    </row>
    <row r="96" spans="1:10" ht="25" customHeight="1" x14ac:dyDescent="0.55000000000000004">
      <c r="A96" s="76" t="s">
        <v>10</v>
      </c>
      <c r="B96" s="142" t="s">
        <v>74</v>
      </c>
      <c r="C96" s="142"/>
      <c r="D96" s="142"/>
      <c r="E96" s="142"/>
      <c r="F96" s="142"/>
      <c r="G96" s="142"/>
      <c r="H96" s="142"/>
      <c r="I96" s="142"/>
      <c r="J96" s="73"/>
    </row>
    <row r="97" spans="1:12" x14ac:dyDescent="0.55000000000000004">
      <c r="A97" s="26"/>
      <c r="B97" s="132"/>
      <c r="C97" s="133"/>
      <c r="D97" s="132"/>
      <c r="E97" s="134"/>
      <c r="F97" s="27"/>
      <c r="G97" s="28"/>
      <c r="H97" s="29"/>
      <c r="I97" s="30"/>
      <c r="J97" s="31"/>
    </row>
    <row r="98" spans="1:12" x14ac:dyDescent="0.55000000000000004">
      <c r="A98" s="15"/>
      <c r="B98" s="123"/>
      <c r="C98" s="124"/>
      <c r="D98" s="125"/>
      <c r="E98" s="125"/>
      <c r="F98" s="4"/>
      <c r="G98" s="14"/>
      <c r="H98" s="5"/>
      <c r="I98" s="7"/>
      <c r="J98" s="9"/>
    </row>
    <row r="99" spans="1:12" ht="18.5" thickBot="1" x14ac:dyDescent="0.6">
      <c r="A99" s="19"/>
      <c r="B99" s="126"/>
      <c r="C99" s="127"/>
      <c r="D99" s="126"/>
      <c r="E99" s="128"/>
      <c r="F99" s="32"/>
      <c r="G99" s="32"/>
      <c r="H99" s="20"/>
      <c r="I99" s="33"/>
      <c r="J99" s="21"/>
    </row>
    <row r="100" spans="1:12" ht="18.5" thickTop="1" x14ac:dyDescent="0.55000000000000004">
      <c r="A100" s="43"/>
      <c r="B100" s="140" t="s">
        <v>16</v>
      </c>
      <c r="C100" s="140"/>
      <c r="D100" s="140"/>
      <c r="E100" s="140"/>
      <c r="F100" s="140"/>
      <c r="G100" s="140"/>
      <c r="H100" s="141"/>
      <c r="I100" s="44">
        <v>0</v>
      </c>
      <c r="J100" s="45"/>
    </row>
    <row r="101" spans="1:12" x14ac:dyDescent="0.55000000000000004">
      <c r="A101" s="17"/>
      <c r="B101" s="129"/>
      <c r="C101" s="129"/>
      <c r="D101" s="129"/>
      <c r="E101" s="129"/>
      <c r="F101" s="34"/>
      <c r="G101" s="34"/>
      <c r="H101" s="35" t="s">
        <v>67</v>
      </c>
      <c r="I101" s="35">
        <v>0</v>
      </c>
      <c r="J101" s="35"/>
    </row>
    <row r="102" spans="1:12" x14ac:dyDescent="0.55000000000000004">
      <c r="A102" s="36"/>
      <c r="B102" s="127"/>
      <c r="C102" s="127"/>
      <c r="D102" s="47"/>
      <c r="E102" s="47"/>
      <c r="F102" s="37"/>
      <c r="G102" s="37"/>
      <c r="H102" s="35" t="s">
        <v>68</v>
      </c>
      <c r="I102" s="38">
        <v>0</v>
      </c>
      <c r="J102" s="38"/>
    </row>
    <row r="103" spans="1:12" ht="25" customHeight="1" x14ac:dyDescent="0.55000000000000004">
      <c r="A103" s="76" t="s">
        <v>38</v>
      </c>
      <c r="B103" s="142" t="s">
        <v>82</v>
      </c>
      <c r="C103" s="142"/>
      <c r="D103" s="142"/>
      <c r="E103" s="142"/>
      <c r="F103" s="142"/>
      <c r="G103" s="142"/>
      <c r="H103" s="142"/>
      <c r="I103" s="142"/>
      <c r="J103" s="73"/>
    </row>
    <row r="104" spans="1:12" x14ac:dyDescent="0.55000000000000004">
      <c r="A104" s="26"/>
      <c r="B104" s="132"/>
      <c r="C104" s="133"/>
      <c r="D104" s="132"/>
      <c r="E104" s="134"/>
      <c r="F104" s="27"/>
      <c r="G104" s="28"/>
      <c r="H104" s="29"/>
      <c r="I104" s="30"/>
      <c r="J104" s="31"/>
    </row>
    <row r="105" spans="1:12" x14ac:dyDescent="0.55000000000000004">
      <c r="A105" s="15"/>
      <c r="B105" s="123"/>
      <c r="C105" s="124"/>
      <c r="D105" s="125"/>
      <c r="E105" s="125"/>
      <c r="F105" s="4"/>
      <c r="G105" s="14"/>
      <c r="H105" s="5"/>
      <c r="I105" s="7"/>
      <c r="J105" s="9"/>
    </row>
    <row r="106" spans="1:12" ht="18.5" thickBot="1" x14ac:dyDescent="0.6">
      <c r="A106" s="19"/>
      <c r="B106" s="126"/>
      <c r="C106" s="127"/>
      <c r="D106" s="126"/>
      <c r="E106" s="128"/>
      <c r="F106" s="32"/>
      <c r="G106" s="32"/>
      <c r="H106" s="20"/>
      <c r="I106" s="33"/>
      <c r="J106" s="21"/>
    </row>
    <row r="107" spans="1:12" ht="18.5" thickTop="1" x14ac:dyDescent="0.55000000000000004">
      <c r="A107" s="43"/>
      <c r="B107" s="140" t="s">
        <v>39</v>
      </c>
      <c r="C107" s="140"/>
      <c r="D107" s="140"/>
      <c r="E107" s="140"/>
      <c r="F107" s="140"/>
      <c r="G107" s="140"/>
      <c r="H107" s="141"/>
      <c r="I107" s="44">
        <v>0</v>
      </c>
      <c r="J107" s="45"/>
    </row>
    <row r="108" spans="1:12" x14ac:dyDescent="0.55000000000000004">
      <c r="A108" s="17"/>
      <c r="B108" s="129"/>
      <c r="C108" s="129"/>
      <c r="D108" s="129"/>
      <c r="E108" s="129"/>
      <c r="F108" s="34"/>
      <c r="G108" s="34"/>
      <c r="H108" s="35" t="s">
        <v>69</v>
      </c>
      <c r="I108" s="35">
        <v>0</v>
      </c>
      <c r="J108" s="35"/>
    </row>
    <row r="109" spans="1:12" x14ac:dyDescent="0.55000000000000004">
      <c r="A109" s="36"/>
      <c r="B109" s="127"/>
      <c r="C109" s="127"/>
      <c r="D109" s="47"/>
      <c r="E109" s="47"/>
      <c r="F109" s="37"/>
      <c r="G109" s="37"/>
      <c r="H109" s="35" t="s">
        <v>70</v>
      </c>
      <c r="I109" s="38">
        <v>0</v>
      </c>
      <c r="J109" s="38"/>
    </row>
    <row r="110" spans="1:12" ht="25" customHeight="1" x14ac:dyDescent="0.55000000000000004">
      <c r="A110" s="76" t="s">
        <v>48</v>
      </c>
      <c r="B110" s="163" t="s">
        <v>236</v>
      </c>
      <c r="C110" s="142"/>
      <c r="D110" s="142"/>
      <c r="E110" s="142"/>
      <c r="F110" s="142"/>
      <c r="G110" s="142"/>
      <c r="H110" s="142"/>
      <c r="I110" s="142"/>
      <c r="J110" s="73"/>
    </row>
    <row r="111" spans="1:12" x14ac:dyDescent="0.55000000000000004">
      <c r="A111" s="89"/>
      <c r="B111" s="117" t="s">
        <v>49</v>
      </c>
      <c r="C111" s="117"/>
      <c r="D111" s="117"/>
      <c r="E111" s="117"/>
      <c r="F111" s="117"/>
      <c r="G111" s="117"/>
      <c r="H111" s="139"/>
      <c r="I111" s="90">
        <v>0</v>
      </c>
      <c r="J111" s="79"/>
      <c r="K111" s="48"/>
      <c r="L111" s="69"/>
    </row>
    <row r="112" spans="1:12" ht="20" x14ac:dyDescent="0.55000000000000004">
      <c r="A112" s="17"/>
      <c r="B112" s="129"/>
      <c r="C112" s="129"/>
      <c r="D112" s="129"/>
      <c r="E112" s="129"/>
      <c r="F112" s="34"/>
      <c r="G112" s="34"/>
      <c r="H112" s="35" t="s">
        <v>71</v>
      </c>
      <c r="I112" s="35">
        <v>0</v>
      </c>
      <c r="J112" s="35"/>
      <c r="L112" s="106" t="s">
        <v>215</v>
      </c>
    </row>
    <row r="113" spans="1:10" x14ac:dyDescent="0.55000000000000004">
      <c r="A113" s="36"/>
      <c r="B113" s="127"/>
      <c r="C113" s="127"/>
      <c r="D113" s="47"/>
      <c r="E113" s="47"/>
      <c r="F113" s="37"/>
      <c r="G113" s="37"/>
      <c r="H113" s="35" t="s">
        <v>72</v>
      </c>
      <c r="I113" s="38">
        <v>0</v>
      </c>
      <c r="J113" s="38"/>
    </row>
    <row r="114" spans="1:10" ht="25" customHeight="1" x14ac:dyDescent="0.55000000000000004">
      <c r="A114" s="76" t="s">
        <v>76</v>
      </c>
      <c r="B114" s="142" t="s">
        <v>8</v>
      </c>
      <c r="C114" s="142"/>
      <c r="D114" s="142"/>
      <c r="E114" s="142"/>
      <c r="F114" s="142"/>
      <c r="G114" s="142"/>
      <c r="H114" s="142"/>
      <c r="I114" s="142"/>
      <c r="J114" s="73"/>
    </row>
    <row r="115" spans="1:10" x14ac:dyDescent="0.55000000000000004">
      <c r="A115" s="71" t="s">
        <v>50</v>
      </c>
      <c r="B115" s="131" t="s">
        <v>31</v>
      </c>
      <c r="C115" s="131"/>
      <c r="D115" s="131"/>
      <c r="E115" s="131"/>
      <c r="F115" s="131"/>
      <c r="G115" s="131"/>
      <c r="H115" s="131"/>
      <c r="I115" s="131"/>
      <c r="J115" s="72"/>
    </row>
    <row r="116" spans="1:10" x14ac:dyDescent="0.55000000000000004">
      <c r="A116" s="26"/>
      <c r="B116" s="132"/>
      <c r="C116" s="133"/>
      <c r="D116" s="132"/>
      <c r="E116" s="134"/>
      <c r="F116" s="27"/>
      <c r="G116" s="28"/>
      <c r="H116" s="29"/>
      <c r="I116" s="30"/>
      <c r="J116" s="31"/>
    </row>
    <row r="117" spans="1:10" x14ac:dyDescent="0.55000000000000004">
      <c r="A117" s="15"/>
      <c r="B117" s="123"/>
      <c r="C117" s="124"/>
      <c r="D117" s="125"/>
      <c r="E117" s="125"/>
      <c r="F117" s="4"/>
      <c r="G117" s="14"/>
      <c r="H117" s="5"/>
      <c r="I117" s="7"/>
      <c r="J117" s="9"/>
    </row>
    <row r="118" spans="1:10" x14ac:dyDescent="0.55000000000000004">
      <c r="A118" s="19"/>
      <c r="B118" s="126"/>
      <c r="C118" s="127"/>
      <c r="D118" s="126"/>
      <c r="E118" s="128"/>
      <c r="F118" s="32"/>
      <c r="G118" s="32"/>
      <c r="H118" s="20"/>
      <c r="I118" s="33"/>
      <c r="J118" s="21"/>
    </row>
    <row r="119" spans="1:10" x14ac:dyDescent="0.55000000000000004">
      <c r="A119" s="17"/>
      <c r="B119" s="129"/>
      <c r="C119" s="129"/>
      <c r="D119" s="129"/>
      <c r="E119" s="129"/>
      <c r="F119" s="34"/>
      <c r="G119" s="34"/>
      <c r="H119" s="35" t="s">
        <v>63</v>
      </c>
      <c r="I119" s="35">
        <v>0</v>
      </c>
      <c r="J119" s="35"/>
    </row>
    <row r="120" spans="1:10" x14ac:dyDescent="0.55000000000000004">
      <c r="A120" s="36"/>
      <c r="B120" s="127"/>
      <c r="C120" s="127"/>
      <c r="D120" s="127"/>
      <c r="E120" s="127"/>
      <c r="F120" s="37"/>
      <c r="G120" s="37"/>
      <c r="H120" s="35" t="s">
        <v>64</v>
      </c>
      <c r="I120" s="38">
        <v>0</v>
      </c>
      <c r="J120" s="38"/>
    </row>
    <row r="121" spans="1:10" x14ac:dyDescent="0.55000000000000004">
      <c r="A121" s="71" t="s">
        <v>51</v>
      </c>
      <c r="B121" s="131" t="s">
        <v>32</v>
      </c>
      <c r="C121" s="131"/>
      <c r="D121" s="131"/>
      <c r="E121" s="131"/>
      <c r="F121" s="131"/>
      <c r="G121" s="131"/>
      <c r="H121" s="131"/>
      <c r="I121" s="131"/>
      <c r="J121" s="72"/>
    </row>
    <row r="122" spans="1:10" x14ac:dyDescent="0.55000000000000004">
      <c r="A122" s="26"/>
      <c r="B122" s="132"/>
      <c r="C122" s="133"/>
      <c r="D122" s="132"/>
      <c r="E122" s="134"/>
      <c r="F122" s="27"/>
      <c r="G122" s="28"/>
      <c r="H122" s="29"/>
      <c r="I122" s="30"/>
      <c r="J122" s="31"/>
    </row>
    <row r="123" spans="1:10" x14ac:dyDescent="0.55000000000000004">
      <c r="A123" s="15"/>
      <c r="B123" s="123"/>
      <c r="C123" s="124"/>
      <c r="D123" s="125"/>
      <c r="E123" s="125"/>
      <c r="F123" s="4"/>
      <c r="G123" s="14"/>
      <c r="H123" s="5"/>
      <c r="I123" s="7"/>
      <c r="J123" s="9"/>
    </row>
    <row r="124" spans="1:10" x14ac:dyDescent="0.55000000000000004">
      <c r="A124" s="19"/>
      <c r="B124" s="126"/>
      <c r="C124" s="127"/>
      <c r="D124" s="126"/>
      <c r="E124" s="128"/>
      <c r="F124" s="32"/>
      <c r="G124" s="32"/>
      <c r="H124" s="20"/>
      <c r="I124" s="33"/>
      <c r="J124" s="21"/>
    </row>
    <row r="125" spans="1:10" x14ac:dyDescent="0.55000000000000004">
      <c r="A125" s="17"/>
      <c r="B125" s="129"/>
      <c r="C125" s="129"/>
      <c r="D125" s="129"/>
      <c r="E125" s="129"/>
      <c r="F125" s="34"/>
      <c r="G125" s="34"/>
      <c r="H125" s="35" t="s">
        <v>63</v>
      </c>
      <c r="I125" s="35">
        <v>0</v>
      </c>
      <c r="J125" s="35"/>
    </row>
    <row r="126" spans="1:10" x14ac:dyDescent="0.55000000000000004">
      <c r="A126" s="36"/>
      <c r="B126" s="127"/>
      <c r="C126" s="127"/>
      <c r="D126" s="127"/>
      <c r="E126" s="127"/>
      <c r="F126" s="37"/>
      <c r="G126" s="37"/>
      <c r="H126" s="35" t="s">
        <v>64</v>
      </c>
      <c r="I126" s="38">
        <v>0</v>
      </c>
      <c r="J126" s="38"/>
    </row>
    <row r="127" spans="1:10" x14ac:dyDescent="0.55000000000000004">
      <c r="A127" s="71" t="s">
        <v>52</v>
      </c>
      <c r="B127" s="131" t="s">
        <v>33</v>
      </c>
      <c r="C127" s="131"/>
      <c r="D127" s="131"/>
      <c r="E127" s="131"/>
      <c r="F127" s="131"/>
      <c r="G127" s="131"/>
      <c r="H127" s="131"/>
      <c r="I127" s="131"/>
      <c r="J127" s="72"/>
    </row>
    <row r="128" spans="1:10" x14ac:dyDescent="0.55000000000000004">
      <c r="A128" s="26"/>
      <c r="B128" s="132"/>
      <c r="C128" s="133"/>
      <c r="D128" s="132"/>
      <c r="E128" s="134"/>
      <c r="F128" s="27"/>
      <c r="G128" s="28"/>
      <c r="H128" s="29"/>
      <c r="I128" s="30"/>
      <c r="J128" s="31"/>
    </row>
    <row r="129" spans="1:10" x14ac:dyDescent="0.55000000000000004">
      <c r="A129" s="15"/>
      <c r="B129" s="123"/>
      <c r="C129" s="124"/>
      <c r="D129" s="125"/>
      <c r="E129" s="125"/>
      <c r="F129" s="4"/>
      <c r="G129" s="14"/>
      <c r="H129" s="5"/>
      <c r="I129" s="7"/>
      <c r="J129" s="9"/>
    </row>
    <row r="130" spans="1:10" x14ac:dyDescent="0.55000000000000004">
      <c r="A130" s="19"/>
      <c r="B130" s="126"/>
      <c r="C130" s="127"/>
      <c r="D130" s="126"/>
      <c r="E130" s="128"/>
      <c r="F130" s="32"/>
      <c r="G130" s="32"/>
      <c r="H130" s="20"/>
      <c r="I130" s="33"/>
      <c r="J130" s="21"/>
    </row>
    <row r="131" spans="1:10" x14ac:dyDescent="0.55000000000000004">
      <c r="A131" s="17"/>
      <c r="B131" s="129"/>
      <c r="C131" s="129"/>
      <c r="D131" s="129"/>
      <c r="E131" s="129"/>
      <c r="F131" s="34"/>
      <c r="G131" s="34"/>
      <c r="H131" s="35" t="s">
        <v>63</v>
      </c>
      <c r="I131" s="35">
        <v>0</v>
      </c>
      <c r="J131" s="35"/>
    </row>
    <row r="132" spans="1:10" x14ac:dyDescent="0.55000000000000004">
      <c r="A132" s="36"/>
      <c r="B132" s="127"/>
      <c r="C132" s="127"/>
      <c r="D132" s="127"/>
      <c r="E132" s="127"/>
      <c r="F132" s="37"/>
      <c r="G132" s="37"/>
      <c r="H132" s="35" t="s">
        <v>64</v>
      </c>
      <c r="I132" s="38">
        <v>0</v>
      </c>
      <c r="J132" s="38"/>
    </row>
    <row r="133" spans="1:10" x14ac:dyDescent="0.55000000000000004">
      <c r="A133" s="71" t="s">
        <v>53</v>
      </c>
      <c r="B133" s="131" t="s">
        <v>34</v>
      </c>
      <c r="C133" s="131"/>
      <c r="D133" s="131"/>
      <c r="E133" s="131"/>
      <c r="F133" s="131"/>
      <c r="G133" s="131"/>
      <c r="H133" s="131"/>
      <c r="I133" s="131"/>
      <c r="J133" s="72"/>
    </row>
    <row r="134" spans="1:10" x14ac:dyDescent="0.55000000000000004">
      <c r="A134" s="26"/>
      <c r="B134" s="132"/>
      <c r="C134" s="133"/>
      <c r="D134" s="132"/>
      <c r="E134" s="134"/>
      <c r="F134" s="27"/>
      <c r="G134" s="28"/>
      <c r="H134" s="29"/>
      <c r="I134" s="30"/>
      <c r="J134" s="31"/>
    </row>
    <row r="135" spans="1:10" x14ac:dyDescent="0.55000000000000004">
      <c r="A135" s="15"/>
      <c r="B135" s="123"/>
      <c r="C135" s="124"/>
      <c r="D135" s="125"/>
      <c r="E135" s="125"/>
      <c r="F135" s="4"/>
      <c r="G135" s="14"/>
      <c r="H135" s="5"/>
      <c r="I135" s="7"/>
      <c r="J135" s="9"/>
    </row>
    <row r="136" spans="1:10" x14ac:dyDescent="0.55000000000000004">
      <c r="A136" s="19"/>
      <c r="B136" s="126"/>
      <c r="C136" s="127"/>
      <c r="D136" s="126"/>
      <c r="E136" s="128"/>
      <c r="F136" s="32"/>
      <c r="G136" s="32"/>
      <c r="H136" s="20"/>
      <c r="I136" s="33"/>
      <c r="J136" s="21"/>
    </row>
    <row r="137" spans="1:10" x14ac:dyDescent="0.55000000000000004">
      <c r="A137" s="17"/>
      <c r="B137" s="129"/>
      <c r="C137" s="129"/>
      <c r="D137" s="129"/>
      <c r="E137" s="129"/>
      <c r="F137" s="34"/>
      <c r="G137" s="34"/>
      <c r="H137" s="35" t="s">
        <v>63</v>
      </c>
      <c r="I137" s="35">
        <v>0</v>
      </c>
      <c r="J137" s="35"/>
    </row>
    <row r="138" spans="1:10" x14ac:dyDescent="0.55000000000000004">
      <c r="A138" s="36"/>
      <c r="B138" s="127"/>
      <c r="C138" s="127"/>
      <c r="D138" s="127"/>
      <c r="E138" s="127"/>
      <c r="F138" s="37"/>
      <c r="G138" s="37"/>
      <c r="H138" s="35" t="s">
        <v>64</v>
      </c>
      <c r="I138" s="38">
        <v>0</v>
      </c>
      <c r="J138" s="38"/>
    </row>
    <row r="139" spans="1:10" x14ac:dyDescent="0.55000000000000004">
      <c r="A139" s="71" t="s">
        <v>54</v>
      </c>
      <c r="B139" s="131" t="s">
        <v>36</v>
      </c>
      <c r="C139" s="131"/>
      <c r="D139" s="131"/>
      <c r="E139" s="131"/>
      <c r="F139" s="131"/>
      <c r="G139" s="131"/>
      <c r="H139" s="131"/>
      <c r="I139" s="131"/>
      <c r="J139" s="72"/>
    </row>
    <row r="140" spans="1:10" x14ac:dyDescent="0.55000000000000004">
      <c r="A140" s="26"/>
      <c r="B140" s="132"/>
      <c r="C140" s="133"/>
      <c r="D140" s="132"/>
      <c r="E140" s="134"/>
      <c r="F140" s="27"/>
      <c r="G140" s="28"/>
      <c r="H140" s="29"/>
      <c r="I140" s="30"/>
      <c r="J140" s="31"/>
    </row>
    <row r="141" spans="1:10" x14ac:dyDescent="0.55000000000000004">
      <c r="A141" s="15"/>
      <c r="B141" s="123"/>
      <c r="C141" s="124"/>
      <c r="D141" s="125"/>
      <c r="E141" s="125"/>
      <c r="F141" s="4"/>
      <c r="G141" s="14"/>
      <c r="H141" s="5"/>
      <c r="I141" s="7"/>
      <c r="J141" s="9"/>
    </row>
    <row r="142" spans="1:10" x14ac:dyDescent="0.55000000000000004">
      <c r="A142" s="19"/>
      <c r="B142" s="126"/>
      <c r="C142" s="127"/>
      <c r="D142" s="126"/>
      <c r="E142" s="128"/>
      <c r="F142" s="32"/>
      <c r="G142" s="32"/>
      <c r="H142" s="20"/>
      <c r="I142" s="33"/>
      <c r="J142" s="21"/>
    </row>
    <row r="143" spans="1:10" x14ac:dyDescent="0.55000000000000004">
      <c r="A143" s="17"/>
      <c r="B143" s="129"/>
      <c r="C143" s="129"/>
      <c r="D143" s="129"/>
      <c r="E143" s="129"/>
      <c r="F143" s="34"/>
      <c r="G143" s="34"/>
      <c r="H143" s="35" t="s">
        <v>63</v>
      </c>
      <c r="I143" s="35">
        <v>0</v>
      </c>
      <c r="J143" s="35"/>
    </row>
    <row r="144" spans="1:10" x14ac:dyDescent="0.55000000000000004">
      <c r="A144" s="36"/>
      <c r="B144" s="127"/>
      <c r="C144" s="127"/>
      <c r="D144" s="127"/>
      <c r="E144" s="127"/>
      <c r="F144" s="37"/>
      <c r="G144" s="37"/>
      <c r="H144" s="35" t="s">
        <v>64</v>
      </c>
      <c r="I144" s="38">
        <v>0</v>
      </c>
      <c r="J144" s="38"/>
    </row>
    <row r="145" spans="1:10" x14ac:dyDescent="0.55000000000000004">
      <c r="A145" s="71" t="s">
        <v>55</v>
      </c>
      <c r="B145" s="131" t="s">
        <v>37</v>
      </c>
      <c r="C145" s="131"/>
      <c r="D145" s="131"/>
      <c r="E145" s="131"/>
      <c r="F145" s="131"/>
      <c r="G145" s="131"/>
      <c r="H145" s="131"/>
      <c r="I145" s="131"/>
      <c r="J145" s="72"/>
    </row>
    <row r="146" spans="1:10" x14ac:dyDescent="0.55000000000000004">
      <c r="A146" s="26"/>
      <c r="B146" s="132"/>
      <c r="C146" s="133"/>
      <c r="D146" s="132"/>
      <c r="E146" s="134"/>
      <c r="F146" s="27"/>
      <c r="G146" s="28"/>
      <c r="H146" s="29"/>
      <c r="I146" s="30"/>
      <c r="J146" s="31"/>
    </row>
    <row r="147" spans="1:10" x14ac:dyDescent="0.55000000000000004">
      <c r="A147" s="15"/>
      <c r="B147" s="123"/>
      <c r="C147" s="124"/>
      <c r="D147" s="125"/>
      <c r="E147" s="125"/>
      <c r="F147" s="4"/>
      <c r="G147" s="14"/>
      <c r="H147" s="5"/>
      <c r="I147" s="7"/>
      <c r="J147" s="9"/>
    </row>
    <row r="148" spans="1:10" x14ac:dyDescent="0.55000000000000004">
      <c r="A148" s="19"/>
      <c r="B148" s="126"/>
      <c r="C148" s="127"/>
      <c r="D148" s="126"/>
      <c r="E148" s="128"/>
      <c r="F148" s="32"/>
      <c r="G148" s="32"/>
      <c r="H148" s="20"/>
      <c r="I148" s="33"/>
      <c r="J148" s="21"/>
    </row>
    <row r="149" spans="1:10" x14ac:dyDescent="0.55000000000000004">
      <c r="A149" s="17"/>
      <c r="B149" s="129"/>
      <c r="C149" s="129"/>
      <c r="D149" s="129"/>
      <c r="E149" s="129"/>
      <c r="F149" s="34"/>
      <c r="G149" s="34"/>
      <c r="H149" s="35" t="s">
        <v>63</v>
      </c>
      <c r="I149" s="35">
        <v>0</v>
      </c>
      <c r="J149" s="35"/>
    </row>
    <row r="150" spans="1:10" ht="18.5" thickBot="1" x14ac:dyDescent="0.6">
      <c r="A150" s="39"/>
      <c r="B150" s="135"/>
      <c r="C150" s="135"/>
      <c r="D150" s="135"/>
      <c r="E150" s="135"/>
      <c r="F150" s="40"/>
      <c r="G150" s="40"/>
      <c r="H150" s="41" t="s">
        <v>64</v>
      </c>
      <c r="I150" s="42">
        <v>0</v>
      </c>
      <c r="J150" s="42"/>
    </row>
    <row r="151" spans="1:10" ht="18.5" thickTop="1" x14ac:dyDescent="0.55000000000000004">
      <c r="A151" s="43"/>
      <c r="B151" s="140" t="s">
        <v>77</v>
      </c>
      <c r="C151" s="140"/>
      <c r="D151" s="140"/>
      <c r="E151" s="140"/>
      <c r="F151" s="140"/>
      <c r="G151" s="140"/>
      <c r="H151" s="141"/>
      <c r="I151" s="44">
        <v>0</v>
      </c>
      <c r="J151" s="45"/>
    </row>
    <row r="152" spans="1:10" x14ac:dyDescent="0.55000000000000004">
      <c r="A152" s="17"/>
      <c r="B152" s="129"/>
      <c r="C152" s="129"/>
      <c r="D152" s="129"/>
      <c r="E152" s="129"/>
      <c r="F152" s="34"/>
      <c r="G152" s="34"/>
      <c r="H152" s="35" t="s">
        <v>78</v>
      </c>
      <c r="I152" s="35">
        <v>0</v>
      </c>
      <c r="J152" s="35"/>
    </row>
    <row r="153" spans="1:10" x14ac:dyDescent="0.55000000000000004">
      <c r="A153" s="36"/>
      <c r="B153" s="127"/>
      <c r="C153" s="127"/>
      <c r="D153" s="47"/>
      <c r="E153" s="47"/>
      <c r="F153" s="37"/>
      <c r="G153" s="37"/>
      <c r="H153" s="35" t="s">
        <v>79</v>
      </c>
      <c r="I153" s="38">
        <v>0</v>
      </c>
      <c r="J153" s="38"/>
    </row>
    <row r="154" spans="1:10" ht="25" customHeight="1" x14ac:dyDescent="0.55000000000000004">
      <c r="A154" s="76" t="s">
        <v>83</v>
      </c>
      <c r="B154" s="160" t="s">
        <v>35</v>
      </c>
      <c r="C154" s="160"/>
      <c r="D154" s="160"/>
      <c r="E154" s="160"/>
      <c r="F154" s="160"/>
      <c r="G154" s="160"/>
      <c r="H154" s="160"/>
      <c r="I154" s="160"/>
      <c r="J154" s="73"/>
    </row>
    <row r="155" spans="1:10" x14ac:dyDescent="0.55000000000000004">
      <c r="A155" s="26"/>
      <c r="B155" s="132"/>
      <c r="C155" s="133"/>
      <c r="D155" s="132"/>
      <c r="E155" s="134"/>
      <c r="F155" s="27"/>
      <c r="G155" s="28"/>
      <c r="H155" s="29"/>
      <c r="I155" s="30"/>
      <c r="J155" s="31"/>
    </row>
    <row r="156" spans="1:10" x14ac:dyDescent="0.55000000000000004">
      <c r="A156" s="15"/>
      <c r="B156" s="123"/>
      <c r="C156" s="124"/>
      <c r="D156" s="125"/>
      <c r="E156" s="125"/>
      <c r="F156" s="4"/>
      <c r="G156" s="14"/>
      <c r="H156" s="5"/>
      <c r="I156" s="7"/>
      <c r="J156" s="9"/>
    </row>
    <row r="157" spans="1:10" ht="18.5" thickBot="1" x14ac:dyDescent="0.6">
      <c r="A157" s="19"/>
      <c r="B157" s="126"/>
      <c r="C157" s="127"/>
      <c r="D157" s="126"/>
      <c r="E157" s="128"/>
      <c r="F157" s="32"/>
      <c r="G157" s="32"/>
      <c r="H157" s="20"/>
      <c r="I157" s="33"/>
      <c r="J157" s="21"/>
    </row>
    <row r="158" spans="1:10" ht="18.5" thickTop="1" x14ac:dyDescent="0.55000000000000004">
      <c r="A158" s="43"/>
      <c r="B158" s="140" t="s">
        <v>84</v>
      </c>
      <c r="C158" s="140"/>
      <c r="D158" s="140"/>
      <c r="E158" s="140"/>
      <c r="F158" s="140"/>
      <c r="G158" s="140"/>
      <c r="H158" s="141"/>
      <c r="I158" s="44">
        <v>0</v>
      </c>
      <c r="J158" s="45"/>
    </row>
    <row r="159" spans="1:10" x14ac:dyDescent="0.55000000000000004">
      <c r="A159" s="17"/>
      <c r="B159" s="129"/>
      <c r="C159" s="129"/>
      <c r="D159" s="129"/>
      <c r="E159" s="129"/>
      <c r="F159" s="34"/>
      <c r="G159" s="34"/>
      <c r="H159" s="35" t="s">
        <v>85</v>
      </c>
      <c r="I159" s="35">
        <v>0</v>
      </c>
      <c r="J159" s="35"/>
    </row>
    <row r="160" spans="1:10" x14ac:dyDescent="0.55000000000000004">
      <c r="A160" s="36"/>
      <c r="B160" s="127"/>
      <c r="C160" s="127"/>
      <c r="D160" s="47"/>
      <c r="E160" s="47"/>
      <c r="F160" s="37"/>
      <c r="G160" s="37"/>
      <c r="H160" s="35" t="s">
        <v>86</v>
      </c>
      <c r="I160" s="38">
        <v>0</v>
      </c>
      <c r="J160" s="38"/>
    </row>
    <row r="161" spans="1:12" ht="25" customHeight="1" x14ac:dyDescent="0.55000000000000004">
      <c r="A161" s="76" t="s">
        <v>105</v>
      </c>
      <c r="B161" s="164" t="s">
        <v>237</v>
      </c>
      <c r="C161" s="165"/>
      <c r="D161" s="165"/>
      <c r="E161" s="165"/>
      <c r="F161" s="165"/>
      <c r="G161" s="165"/>
      <c r="H161" s="165"/>
      <c r="I161" s="165"/>
      <c r="J161" s="73"/>
    </row>
    <row r="162" spans="1:12" x14ac:dyDescent="0.55000000000000004">
      <c r="A162" s="89"/>
      <c r="B162" s="117" t="s">
        <v>101</v>
      </c>
      <c r="C162" s="117"/>
      <c r="D162" s="117"/>
      <c r="E162" s="117"/>
      <c r="F162" s="117"/>
      <c r="G162" s="117"/>
      <c r="H162" s="139"/>
      <c r="I162" s="90">
        <v>0</v>
      </c>
      <c r="J162" s="79"/>
      <c r="K162" s="48"/>
    </row>
    <row r="163" spans="1:12" ht="19" x14ac:dyDescent="0.55000000000000004">
      <c r="A163" s="17"/>
      <c r="B163" s="129"/>
      <c r="C163" s="129"/>
      <c r="D163" s="129"/>
      <c r="E163" s="129"/>
      <c r="F163" s="34"/>
      <c r="G163" s="34"/>
      <c r="H163" s="35" t="s">
        <v>100</v>
      </c>
      <c r="I163" s="35">
        <v>0</v>
      </c>
      <c r="J163" s="35"/>
      <c r="L163" s="94" t="s">
        <v>252</v>
      </c>
    </row>
    <row r="164" spans="1:12" x14ac:dyDescent="0.55000000000000004">
      <c r="A164" s="36"/>
      <c r="B164" s="127"/>
      <c r="C164" s="127"/>
      <c r="D164" s="47"/>
      <c r="E164" s="47"/>
      <c r="F164" s="37"/>
      <c r="G164" s="37"/>
      <c r="H164" s="35" t="s">
        <v>99</v>
      </c>
      <c r="I164" s="38">
        <v>0</v>
      </c>
      <c r="J164" s="38"/>
    </row>
    <row r="165" spans="1:12" ht="25" customHeight="1" x14ac:dyDescent="0.55000000000000004">
      <c r="A165" s="76" t="s">
        <v>204</v>
      </c>
      <c r="B165" s="163" t="s">
        <v>238</v>
      </c>
      <c r="C165" s="142"/>
      <c r="D165" s="142"/>
      <c r="E165" s="142"/>
      <c r="F165" s="142"/>
      <c r="G165" s="142"/>
      <c r="H165" s="142"/>
      <c r="I165" s="142"/>
      <c r="J165" s="73"/>
    </row>
    <row r="166" spans="1:12" x14ac:dyDescent="0.55000000000000004">
      <c r="A166" s="89"/>
      <c r="B166" s="117" t="s">
        <v>209</v>
      </c>
      <c r="C166" s="117"/>
      <c r="D166" s="117"/>
      <c r="E166" s="117"/>
      <c r="F166" s="117"/>
      <c r="G166" s="117"/>
      <c r="H166" s="139"/>
      <c r="I166" s="90">
        <v>0</v>
      </c>
      <c r="J166" s="79"/>
      <c r="K166" s="48"/>
    </row>
    <row r="167" spans="1:12" ht="19" x14ac:dyDescent="0.55000000000000004">
      <c r="A167" s="17"/>
      <c r="B167" s="129"/>
      <c r="C167" s="129"/>
      <c r="D167" s="129"/>
      <c r="E167" s="129"/>
      <c r="F167" s="34"/>
      <c r="G167" s="34"/>
      <c r="H167" s="35" t="s">
        <v>210</v>
      </c>
      <c r="I167" s="35">
        <v>0</v>
      </c>
      <c r="J167" s="35"/>
      <c r="L167" s="94" t="s">
        <v>253</v>
      </c>
    </row>
    <row r="168" spans="1:12" x14ac:dyDescent="0.55000000000000004">
      <c r="A168" s="36"/>
      <c r="B168" s="127"/>
      <c r="C168" s="127"/>
      <c r="D168" s="47"/>
      <c r="E168" s="47"/>
      <c r="F168" s="37"/>
      <c r="G168" s="37"/>
      <c r="H168" s="35" t="s">
        <v>211</v>
      </c>
      <c r="I168" s="38">
        <v>0</v>
      </c>
      <c r="J168" s="38"/>
    </row>
    <row r="169" spans="1:12" ht="25" customHeight="1" x14ac:dyDescent="0.55000000000000004">
      <c r="A169" s="88" t="s">
        <v>251</v>
      </c>
      <c r="B169" s="142" t="s">
        <v>9</v>
      </c>
      <c r="C169" s="142"/>
      <c r="D169" s="142"/>
      <c r="E169" s="142"/>
      <c r="F169" s="142"/>
      <c r="G169" s="142"/>
      <c r="H169" s="142"/>
      <c r="I169" s="142"/>
      <c r="J169" s="73"/>
    </row>
    <row r="170" spans="1:12" x14ac:dyDescent="0.55000000000000004">
      <c r="A170" s="71" t="s">
        <v>50</v>
      </c>
      <c r="B170" s="131" t="s">
        <v>40</v>
      </c>
      <c r="C170" s="131"/>
      <c r="D170" s="131"/>
      <c r="E170" s="131"/>
      <c r="F170" s="131"/>
      <c r="G170" s="131"/>
      <c r="H170" s="131"/>
      <c r="I170" s="131"/>
      <c r="J170" s="72"/>
    </row>
    <row r="171" spans="1:12" x14ac:dyDescent="0.55000000000000004">
      <c r="A171" s="26"/>
      <c r="B171" s="132"/>
      <c r="C171" s="133"/>
      <c r="D171" s="132"/>
      <c r="E171" s="134"/>
      <c r="F171" s="27"/>
      <c r="G171" s="28"/>
      <c r="H171" s="29"/>
      <c r="I171" s="30"/>
      <c r="J171" s="31"/>
    </row>
    <row r="172" spans="1:12" x14ac:dyDescent="0.55000000000000004">
      <c r="A172" s="15"/>
      <c r="B172" s="123"/>
      <c r="C172" s="124"/>
      <c r="D172" s="125"/>
      <c r="E172" s="125"/>
      <c r="F172" s="4"/>
      <c r="G172" s="14"/>
      <c r="H172" s="5"/>
      <c r="I172" s="7"/>
      <c r="J172" s="9"/>
    </row>
    <row r="173" spans="1:12" x14ac:dyDescent="0.55000000000000004">
      <c r="A173" s="19"/>
      <c r="B173" s="126"/>
      <c r="C173" s="127"/>
      <c r="D173" s="126"/>
      <c r="E173" s="128"/>
      <c r="F173" s="32"/>
      <c r="G173" s="32"/>
      <c r="H173" s="20"/>
      <c r="I173" s="33"/>
      <c r="J173" s="21"/>
    </row>
    <row r="174" spans="1:12" x14ac:dyDescent="0.55000000000000004">
      <c r="A174" s="17"/>
      <c r="B174" s="129"/>
      <c r="C174" s="129"/>
      <c r="D174" s="129"/>
      <c r="E174" s="129"/>
      <c r="F174" s="34"/>
      <c r="G174" s="34"/>
      <c r="H174" s="35" t="s">
        <v>63</v>
      </c>
      <c r="I174" s="35">
        <v>0</v>
      </c>
      <c r="J174" s="35"/>
    </row>
    <row r="175" spans="1:12" x14ac:dyDescent="0.55000000000000004">
      <c r="A175" s="36"/>
      <c r="B175" s="127"/>
      <c r="C175" s="127"/>
      <c r="D175" s="127"/>
      <c r="E175" s="127"/>
      <c r="F175" s="37"/>
      <c r="G175" s="37"/>
      <c r="H175" s="35" t="s">
        <v>64</v>
      </c>
      <c r="I175" s="38">
        <v>0</v>
      </c>
      <c r="J175" s="38"/>
    </row>
    <row r="176" spans="1:12" x14ac:dyDescent="0.55000000000000004">
      <c r="A176" s="71" t="s">
        <v>51</v>
      </c>
      <c r="B176" s="131" t="s">
        <v>41</v>
      </c>
      <c r="C176" s="131"/>
      <c r="D176" s="131"/>
      <c r="E176" s="131"/>
      <c r="F176" s="131"/>
      <c r="G176" s="131"/>
      <c r="H176" s="131"/>
      <c r="I176" s="131"/>
      <c r="J176" s="72"/>
    </row>
    <row r="177" spans="1:10" x14ac:dyDescent="0.55000000000000004">
      <c r="A177" s="26"/>
      <c r="B177" s="132"/>
      <c r="C177" s="133"/>
      <c r="D177" s="132"/>
      <c r="E177" s="134"/>
      <c r="F177" s="27"/>
      <c r="G177" s="28"/>
      <c r="H177" s="29"/>
      <c r="I177" s="30"/>
      <c r="J177" s="31"/>
    </row>
    <row r="178" spans="1:10" x14ac:dyDescent="0.55000000000000004">
      <c r="A178" s="15"/>
      <c r="B178" s="123"/>
      <c r="C178" s="124"/>
      <c r="D178" s="125"/>
      <c r="E178" s="125"/>
      <c r="F178" s="4"/>
      <c r="G178" s="14"/>
      <c r="H178" s="5"/>
      <c r="I178" s="7"/>
      <c r="J178" s="9"/>
    </row>
    <row r="179" spans="1:10" x14ac:dyDescent="0.55000000000000004">
      <c r="A179" s="19"/>
      <c r="B179" s="126"/>
      <c r="C179" s="127"/>
      <c r="D179" s="126"/>
      <c r="E179" s="128"/>
      <c r="F179" s="32"/>
      <c r="G179" s="32"/>
      <c r="H179" s="20"/>
      <c r="I179" s="33"/>
      <c r="J179" s="21"/>
    </row>
    <row r="180" spans="1:10" x14ac:dyDescent="0.55000000000000004">
      <c r="A180" s="17"/>
      <c r="B180" s="129"/>
      <c r="C180" s="129"/>
      <c r="D180" s="129"/>
      <c r="E180" s="129"/>
      <c r="F180" s="34"/>
      <c r="G180" s="34"/>
      <c r="H180" s="35" t="s">
        <v>63</v>
      </c>
      <c r="I180" s="35">
        <v>0</v>
      </c>
      <c r="J180" s="35"/>
    </row>
    <row r="181" spans="1:10" x14ac:dyDescent="0.55000000000000004">
      <c r="A181" s="36"/>
      <c r="B181" s="127"/>
      <c r="C181" s="127"/>
      <c r="D181" s="127"/>
      <c r="E181" s="127"/>
      <c r="F181" s="37"/>
      <c r="G181" s="37"/>
      <c r="H181" s="35" t="s">
        <v>64</v>
      </c>
      <c r="I181" s="38">
        <v>0</v>
      </c>
      <c r="J181" s="38"/>
    </row>
    <row r="182" spans="1:10" x14ac:dyDescent="0.55000000000000004">
      <c r="A182" s="71" t="s">
        <v>52</v>
      </c>
      <c r="B182" s="131" t="s">
        <v>42</v>
      </c>
      <c r="C182" s="131"/>
      <c r="D182" s="131"/>
      <c r="E182" s="131"/>
      <c r="F182" s="131"/>
      <c r="G182" s="131"/>
      <c r="H182" s="131"/>
      <c r="I182" s="131"/>
      <c r="J182" s="72"/>
    </row>
    <row r="183" spans="1:10" x14ac:dyDescent="0.55000000000000004">
      <c r="A183" s="26"/>
      <c r="B183" s="132"/>
      <c r="C183" s="133"/>
      <c r="D183" s="132"/>
      <c r="E183" s="134"/>
      <c r="F183" s="27"/>
      <c r="G183" s="28"/>
      <c r="H183" s="29"/>
      <c r="I183" s="30"/>
      <c r="J183" s="31"/>
    </row>
    <row r="184" spans="1:10" x14ac:dyDescent="0.55000000000000004">
      <c r="A184" s="15"/>
      <c r="B184" s="123"/>
      <c r="C184" s="124"/>
      <c r="D184" s="125"/>
      <c r="E184" s="125"/>
      <c r="F184" s="4"/>
      <c r="G184" s="14"/>
      <c r="H184" s="5"/>
      <c r="I184" s="7"/>
      <c r="J184" s="9"/>
    </row>
    <row r="185" spans="1:10" x14ac:dyDescent="0.55000000000000004">
      <c r="A185" s="19"/>
      <c r="B185" s="126"/>
      <c r="C185" s="127"/>
      <c r="D185" s="126"/>
      <c r="E185" s="128"/>
      <c r="F185" s="32"/>
      <c r="G185" s="32"/>
      <c r="H185" s="20"/>
      <c r="I185" s="33"/>
      <c r="J185" s="21"/>
    </row>
    <row r="186" spans="1:10" x14ac:dyDescent="0.55000000000000004">
      <c r="A186" s="17"/>
      <c r="B186" s="129"/>
      <c r="C186" s="129"/>
      <c r="D186" s="129"/>
      <c r="E186" s="129"/>
      <c r="F186" s="34"/>
      <c r="G186" s="34"/>
      <c r="H186" s="35" t="s">
        <v>63</v>
      </c>
      <c r="I186" s="35">
        <v>0</v>
      </c>
      <c r="J186" s="35"/>
    </row>
    <row r="187" spans="1:10" x14ac:dyDescent="0.55000000000000004">
      <c r="A187" s="36"/>
      <c r="B187" s="127"/>
      <c r="C187" s="127"/>
      <c r="D187" s="127"/>
      <c r="E187" s="127"/>
      <c r="F187" s="37"/>
      <c r="G187" s="37"/>
      <c r="H187" s="35" t="s">
        <v>64</v>
      </c>
      <c r="I187" s="38">
        <v>0</v>
      </c>
      <c r="J187" s="38"/>
    </row>
    <row r="188" spans="1:10" x14ac:dyDescent="0.55000000000000004">
      <c r="A188" s="71" t="s">
        <v>53</v>
      </c>
      <c r="B188" s="131" t="s">
        <v>43</v>
      </c>
      <c r="C188" s="131"/>
      <c r="D188" s="131"/>
      <c r="E188" s="131"/>
      <c r="F188" s="131"/>
      <c r="G188" s="131"/>
      <c r="H188" s="131"/>
      <c r="I188" s="131"/>
      <c r="J188" s="72"/>
    </row>
    <row r="189" spans="1:10" x14ac:dyDescent="0.55000000000000004">
      <c r="A189" s="26"/>
      <c r="B189" s="132"/>
      <c r="C189" s="133"/>
      <c r="D189" s="132"/>
      <c r="E189" s="134"/>
      <c r="F189" s="27"/>
      <c r="G189" s="28"/>
      <c r="H189" s="29"/>
      <c r="I189" s="30"/>
      <c r="J189" s="31"/>
    </row>
    <row r="190" spans="1:10" x14ac:dyDescent="0.55000000000000004">
      <c r="A190" s="15"/>
      <c r="B190" s="123"/>
      <c r="C190" s="124"/>
      <c r="D190" s="125"/>
      <c r="E190" s="125"/>
      <c r="F190" s="4"/>
      <c r="G190" s="14"/>
      <c r="H190" s="5"/>
      <c r="I190" s="7"/>
      <c r="J190" s="9"/>
    </row>
    <row r="191" spans="1:10" x14ac:dyDescent="0.55000000000000004">
      <c r="A191" s="19"/>
      <c r="B191" s="126"/>
      <c r="C191" s="127"/>
      <c r="D191" s="126"/>
      <c r="E191" s="128"/>
      <c r="F191" s="32"/>
      <c r="G191" s="32"/>
      <c r="H191" s="20"/>
      <c r="I191" s="33"/>
      <c r="J191" s="21"/>
    </row>
    <row r="192" spans="1:10" x14ac:dyDescent="0.55000000000000004">
      <c r="A192" s="17"/>
      <c r="B192" s="129"/>
      <c r="C192" s="129"/>
      <c r="D192" s="129"/>
      <c r="E192" s="129"/>
      <c r="F192" s="34"/>
      <c r="G192" s="34"/>
      <c r="H192" s="35" t="s">
        <v>63</v>
      </c>
      <c r="I192" s="35">
        <v>0</v>
      </c>
      <c r="J192" s="35"/>
    </row>
    <row r="193" spans="1:10" x14ac:dyDescent="0.55000000000000004">
      <c r="A193" s="36"/>
      <c r="B193" s="127"/>
      <c r="C193" s="127"/>
      <c r="D193" s="127"/>
      <c r="E193" s="127"/>
      <c r="F193" s="37"/>
      <c r="G193" s="37"/>
      <c r="H193" s="35" t="s">
        <v>64</v>
      </c>
      <c r="I193" s="38">
        <v>0</v>
      </c>
      <c r="J193" s="38"/>
    </row>
    <row r="194" spans="1:10" x14ac:dyDescent="0.55000000000000004">
      <c r="A194" s="71" t="s">
        <v>54</v>
      </c>
      <c r="B194" s="131" t="s">
        <v>44</v>
      </c>
      <c r="C194" s="131"/>
      <c r="D194" s="131"/>
      <c r="E194" s="131"/>
      <c r="F194" s="131"/>
      <c r="G194" s="131"/>
      <c r="H194" s="131"/>
      <c r="I194" s="131"/>
      <c r="J194" s="72"/>
    </row>
    <row r="195" spans="1:10" x14ac:dyDescent="0.55000000000000004">
      <c r="A195" s="26"/>
      <c r="B195" s="132"/>
      <c r="C195" s="133"/>
      <c r="D195" s="132"/>
      <c r="E195" s="134"/>
      <c r="F195" s="27"/>
      <c r="G195" s="28"/>
      <c r="H195" s="29"/>
      <c r="I195" s="30"/>
      <c r="J195" s="31"/>
    </row>
    <row r="196" spans="1:10" x14ac:dyDescent="0.55000000000000004">
      <c r="A196" s="15"/>
      <c r="B196" s="123"/>
      <c r="C196" s="124"/>
      <c r="D196" s="125"/>
      <c r="E196" s="125"/>
      <c r="F196" s="4"/>
      <c r="G196" s="14"/>
      <c r="H196" s="5"/>
      <c r="I196" s="7"/>
      <c r="J196" s="9"/>
    </row>
    <row r="197" spans="1:10" x14ac:dyDescent="0.55000000000000004">
      <c r="A197" s="19"/>
      <c r="B197" s="126"/>
      <c r="C197" s="127"/>
      <c r="D197" s="126"/>
      <c r="E197" s="128"/>
      <c r="F197" s="32"/>
      <c r="G197" s="32"/>
      <c r="H197" s="20"/>
      <c r="I197" s="33"/>
      <c r="J197" s="21"/>
    </row>
    <row r="198" spans="1:10" x14ac:dyDescent="0.55000000000000004">
      <c r="A198" s="17"/>
      <c r="B198" s="129"/>
      <c r="C198" s="129"/>
      <c r="D198" s="129"/>
      <c r="E198" s="129"/>
      <c r="F198" s="34"/>
      <c r="G198" s="34"/>
      <c r="H198" s="35" t="s">
        <v>63</v>
      </c>
      <c r="I198" s="35">
        <v>0</v>
      </c>
      <c r="J198" s="35"/>
    </row>
    <row r="199" spans="1:10" x14ac:dyDescent="0.55000000000000004">
      <c r="A199" s="36"/>
      <c r="B199" s="127"/>
      <c r="C199" s="127"/>
      <c r="D199" s="127"/>
      <c r="E199" s="127"/>
      <c r="F199" s="37"/>
      <c r="G199" s="37"/>
      <c r="H199" s="35" t="s">
        <v>64</v>
      </c>
      <c r="I199" s="38">
        <v>0</v>
      </c>
      <c r="J199" s="38"/>
    </row>
    <row r="200" spans="1:10" x14ac:dyDescent="0.55000000000000004">
      <c r="A200" s="71" t="s">
        <v>55</v>
      </c>
      <c r="B200" s="131" t="s">
        <v>45</v>
      </c>
      <c r="C200" s="131"/>
      <c r="D200" s="131"/>
      <c r="E200" s="131"/>
      <c r="F200" s="131"/>
      <c r="G200" s="131"/>
      <c r="H200" s="131"/>
      <c r="I200" s="131"/>
      <c r="J200" s="72"/>
    </row>
    <row r="201" spans="1:10" x14ac:dyDescent="0.55000000000000004">
      <c r="A201" s="26"/>
      <c r="B201" s="132"/>
      <c r="C201" s="133"/>
      <c r="D201" s="132"/>
      <c r="E201" s="134"/>
      <c r="F201" s="27"/>
      <c r="G201" s="28"/>
      <c r="H201" s="29"/>
      <c r="I201" s="30"/>
      <c r="J201" s="31"/>
    </row>
    <row r="202" spans="1:10" x14ac:dyDescent="0.55000000000000004">
      <c r="A202" s="15"/>
      <c r="B202" s="123"/>
      <c r="C202" s="124"/>
      <c r="D202" s="125"/>
      <c r="E202" s="125"/>
      <c r="F202" s="4"/>
      <c r="G202" s="14"/>
      <c r="H202" s="5"/>
      <c r="I202" s="7"/>
      <c r="J202" s="9"/>
    </row>
    <row r="203" spans="1:10" x14ac:dyDescent="0.55000000000000004">
      <c r="A203" s="19"/>
      <c r="B203" s="126"/>
      <c r="C203" s="127"/>
      <c r="D203" s="126"/>
      <c r="E203" s="128"/>
      <c r="F203" s="32"/>
      <c r="G203" s="32"/>
      <c r="H203" s="20"/>
      <c r="I203" s="33"/>
      <c r="J203" s="21"/>
    </row>
    <row r="204" spans="1:10" x14ac:dyDescent="0.55000000000000004">
      <c r="A204" s="17"/>
      <c r="B204" s="129"/>
      <c r="C204" s="129"/>
      <c r="D204" s="129"/>
      <c r="E204" s="129"/>
      <c r="F204" s="34"/>
      <c r="G204" s="34"/>
      <c r="H204" s="35" t="s">
        <v>63</v>
      </c>
      <c r="I204" s="35">
        <v>0</v>
      </c>
      <c r="J204" s="35"/>
    </row>
    <row r="205" spans="1:10" x14ac:dyDescent="0.55000000000000004">
      <c r="A205" s="36"/>
      <c r="B205" s="127"/>
      <c r="C205" s="127"/>
      <c r="D205" s="127"/>
      <c r="E205" s="127"/>
      <c r="F205" s="37"/>
      <c r="G205" s="37"/>
      <c r="H205" s="35" t="s">
        <v>64</v>
      </c>
      <c r="I205" s="38">
        <v>0</v>
      </c>
      <c r="J205" s="38"/>
    </row>
    <row r="206" spans="1:10" x14ac:dyDescent="0.55000000000000004">
      <c r="A206" s="71" t="s">
        <v>56</v>
      </c>
      <c r="B206" s="131" t="s">
        <v>46</v>
      </c>
      <c r="C206" s="131"/>
      <c r="D206" s="131"/>
      <c r="E206" s="131"/>
      <c r="F206" s="131"/>
      <c r="G206" s="131"/>
      <c r="H206" s="131"/>
      <c r="I206" s="131"/>
      <c r="J206" s="72"/>
    </row>
    <row r="207" spans="1:10" x14ac:dyDescent="0.55000000000000004">
      <c r="A207" s="26"/>
      <c r="B207" s="132"/>
      <c r="C207" s="133"/>
      <c r="D207" s="132"/>
      <c r="E207" s="134"/>
      <c r="F207" s="27"/>
      <c r="G207" s="28"/>
      <c r="H207" s="29"/>
      <c r="I207" s="30"/>
      <c r="J207" s="31"/>
    </row>
    <row r="208" spans="1:10" x14ac:dyDescent="0.55000000000000004">
      <c r="A208" s="15"/>
      <c r="B208" s="123"/>
      <c r="C208" s="124"/>
      <c r="D208" s="125"/>
      <c r="E208" s="125"/>
      <c r="F208" s="4"/>
      <c r="G208" s="14"/>
      <c r="H208" s="5"/>
      <c r="I208" s="7"/>
      <c r="J208" s="9"/>
    </row>
    <row r="209" spans="1:10" x14ac:dyDescent="0.55000000000000004">
      <c r="A209" s="19"/>
      <c r="B209" s="126"/>
      <c r="C209" s="127"/>
      <c r="D209" s="126"/>
      <c r="E209" s="128"/>
      <c r="F209" s="32"/>
      <c r="G209" s="32"/>
      <c r="H209" s="20"/>
      <c r="I209" s="33"/>
      <c r="J209" s="21"/>
    </row>
    <row r="210" spans="1:10" x14ac:dyDescent="0.55000000000000004">
      <c r="A210" s="17"/>
      <c r="B210" s="129"/>
      <c r="C210" s="129"/>
      <c r="D210" s="129"/>
      <c r="E210" s="129"/>
      <c r="F210" s="34"/>
      <c r="G210" s="34"/>
      <c r="H210" s="35" t="s">
        <v>63</v>
      </c>
      <c r="I210" s="35">
        <v>0</v>
      </c>
      <c r="J210" s="35"/>
    </row>
    <row r="211" spans="1:10" x14ac:dyDescent="0.55000000000000004">
      <c r="A211" s="39"/>
      <c r="B211" s="135"/>
      <c r="C211" s="135"/>
      <c r="D211" s="135"/>
      <c r="E211" s="135"/>
      <c r="F211" s="40"/>
      <c r="G211" s="40"/>
      <c r="H211" s="41" t="s">
        <v>64</v>
      </c>
      <c r="I211" s="42">
        <v>0</v>
      </c>
      <c r="J211" s="42"/>
    </row>
    <row r="212" spans="1:10" x14ac:dyDescent="0.55000000000000004">
      <c r="A212" s="3"/>
      <c r="B212" s="190" t="s">
        <v>212</v>
      </c>
      <c r="C212" s="190"/>
      <c r="D212" s="190"/>
      <c r="E212" s="190"/>
      <c r="F212" s="190"/>
      <c r="G212" s="190"/>
      <c r="H212" s="190"/>
      <c r="I212" s="10">
        <v>0</v>
      </c>
      <c r="J212" s="11"/>
    </row>
    <row r="213" spans="1:10" x14ac:dyDescent="0.55000000000000004">
      <c r="A213" s="17"/>
      <c r="B213" s="129"/>
      <c r="C213" s="129"/>
      <c r="D213" s="129"/>
      <c r="E213" s="129"/>
      <c r="F213" s="34"/>
      <c r="G213" s="34"/>
      <c r="H213" s="35" t="s">
        <v>213</v>
      </c>
      <c r="I213" s="35">
        <v>0</v>
      </c>
      <c r="J213" s="35"/>
    </row>
    <row r="214" spans="1:10" ht="18.5" thickBot="1" x14ac:dyDescent="0.6">
      <c r="A214" s="39"/>
      <c r="B214" s="135"/>
      <c r="C214" s="135"/>
      <c r="D214" s="46"/>
      <c r="E214" s="46"/>
      <c r="F214" s="40"/>
      <c r="G214" s="40"/>
      <c r="H214" s="41" t="s">
        <v>214</v>
      </c>
      <c r="I214" s="42">
        <v>0</v>
      </c>
      <c r="J214" s="42"/>
    </row>
    <row r="215" spans="1:10" ht="18.5" thickTop="1" x14ac:dyDescent="0.55000000000000004">
      <c r="A215" s="151" t="s">
        <v>206</v>
      </c>
      <c r="B215" s="152"/>
      <c r="C215" s="152"/>
      <c r="D215" s="152"/>
      <c r="E215" s="152"/>
      <c r="F215" s="152"/>
      <c r="G215" s="152"/>
      <c r="H215" s="152"/>
      <c r="I215" s="153">
        <f>I13+I94+I101+I152+I159+I213+I108+I112+I167+I163</f>
        <v>0</v>
      </c>
      <c r="J215" s="154"/>
    </row>
    <row r="216" spans="1:10" x14ac:dyDescent="0.55000000000000004">
      <c r="A216" s="146" t="s">
        <v>207</v>
      </c>
      <c r="B216" s="147"/>
      <c r="C216" s="147"/>
      <c r="D216" s="147"/>
      <c r="E216" s="147"/>
      <c r="F216" s="147"/>
      <c r="G216" s="147"/>
      <c r="H216" s="147"/>
      <c r="I216" s="155">
        <f>I95+I102+I153+I160+I214+I109+I113+I164+I168</f>
        <v>0</v>
      </c>
      <c r="J216" s="150"/>
    </row>
    <row r="217" spans="1:10" x14ac:dyDescent="0.55000000000000004">
      <c r="A217" s="146" t="s">
        <v>208</v>
      </c>
      <c r="B217" s="147"/>
      <c r="C217" s="147"/>
      <c r="D217" s="147"/>
      <c r="E217" s="147"/>
      <c r="F217" s="147"/>
      <c r="G217" s="147"/>
      <c r="H217" s="147"/>
      <c r="I217" s="155">
        <f>I13+I93+I100+I158+I151+I212+I107+I111+I166+I162</f>
        <v>0</v>
      </c>
      <c r="J217" s="150"/>
    </row>
    <row r="218" spans="1:10" x14ac:dyDescent="0.55000000000000004">
      <c r="A218" s="146" t="s">
        <v>11</v>
      </c>
      <c r="B218" s="147"/>
      <c r="C218" s="147"/>
      <c r="D218" s="147"/>
      <c r="E218" s="147"/>
      <c r="F218" s="147"/>
      <c r="G218" s="147"/>
      <c r="H218" s="148"/>
      <c r="I218" s="149">
        <f>I217*0.1</f>
        <v>0</v>
      </c>
      <c r="J218" s="150"/>
    </row>
    <row r="219" spans="1:10" x14ac:dyDescent="0.55000000000000004">
      <c r="A219" s="18"/>
      <c r="J219" s="18"/>
    </row>
  </sheetData>
  <mergeCells count="373">
    <mergeCell ref="A1:J1"/>
    <mergeCell ref="A2:J3"/>
    <mergeCell ref="B5:C5"/>
    <mergeCell ref="D5:G5"/>
    <mergeCell ref="A6:B6"/>
    <mergeCell ref="A7:J7"/>
    <mergeCell ref="B12:C12"/>
    <mergeCell ref="D12:E12"/>
    <mergeCell ref="B13:H13"/>
    <mergeCell ref="B14:I14"/>
    <mergeCell ref="B15:I15"/>
    <mergeCell ref="B16:C16"/>
    <mergeCell ref="D16:E16"/>
    <mergeCell ref="B8:C8"/>
    <mergeCell ref="D8:E8"/>
    <mergeCell ref="B9:I9"/>
    <mergeCell ref="B10:C10"/>
    <mergeCell ref="D10:E10"/>
    <mergeCell ref="B11:C11"/>
    <mergeCell ref="D11:E11"/>
    <mergeCell ref="B20:C20"/>
    <mergeCell ref="D20:E20"/>
    <mergeCell ref="B21:I21"/>
    <mergeCell ref="B22:C22"/>
    <mergeCell ref="D22:E22"/>
    <mergeCell ref="B23:C23"/>
    <mergeCell ref="D23:E23"/>
    <mergeCell ref="B17:C17"/>
    <mergeCell ref="D17:E17"/>
    <mergeCell ref="B18:C18"/>
    <mergeCell ref="D18:E18"/>
    <mergeCell ref="B19:C19"/>
    <mergeCell ref="D19:E19"/>
    <mergeCell ref="B27:I27"/>
    <mergeCell ref="B28:C28"/>
    <mergeCell ref="D28:E28"/>
    <mergeCell ref="B29:C29"/>
    <mergeCell ref="D29:E29"/>
    <mergeCell ref="B30:C30"/>
    <mergeCell ref="D30:E30"/>
    <mergeCell ref="B24:C24"/>
    <mergeCell ref="D24:E24"/>
    <mergeCell ref="B25:C25"/>
    <mergeCell ref="D25:E25"/>
    <mergeCell ref="B26:C26"/>
    <mergeCell ref="D26:E26"/>
    <mergeCell ref="B35:C35"/>
    <mergeCell ref="D35:E35"/>
    <mergeCell ref="B36:C36"/>
    <mergeCell ref="D36:E36"/>
    <mergeCell ref="B37:C37"/>
    <mergeCell ref="D37:E37"/>
    <mergeCell ref="B31:C31"/>
    <mergeCell ref="D31:E31"/>
    <mergeCell ref="B32:C32"/>
    <mergeCell ref="D32:E32"/>
    <mergeCell ref="B33:I33"/>
    <mergeCell ref="B34:C34"/>
    <mergeCell ref="D34:E34"/>
    <mergeCell ref="B42:C42"/>
    <mergeCell ref="D42:E42"/>
    <mergeCell ref="B43:C43"/>
    <mergeCell ref="D43:E43"/>
    <mergeCell ref="B44:C44"/>
    <mergeCell ref="D44:E44"/>
    <mergeCell ref="B38:C38"/>
    <mergeCell ref="D38:E38"/>
    <mergeCell ref="B39:I39"/>
    <mergeCell ref="B40:C40"/>
    <mergeCell ref="D40:E40"/>
    <mergeCell ref="B41:C41"/>
    <mergeCell ref="D41:E41"/>
    <mergeCell ref="B49:C49"/>
    <mergeCell ref="D49:E49"/>
    <mergeCell ref="B50:C50"/>
    <mergeCell ref="D50:E50"/>
    <mergeCell ref="B51:I51"/>
    <mergeCell ref="B52:C52"/>
    <mergeCell ref="D52:E52"/>
    <mergeCell ref="B45:I45"/>
    <mergeCell ref="B46:C46"/>
    <mergeCell ref="D46:E46"/>
    <mergeCell ref="B47:C47"/>
    <mergeCell ref="D47:E47"/>
    <mergeCell ref="B48:C48"/>
    <mergeCell ref="D48:E48"/>
    <mergeCell ref="B56:C56"/>
    <mergeCell ref="D56:E56"/>
    <mergeCell ref="B57:I57"/>
    <mergeCell ref="B58:C58"/>
    <mergeCell ref="D58:E58"/>
    <mergeCell ref="B59:C59"/>
    <mergeCell ref="D59:E59"/>
    <mergeCell ref="B53:C53"/>
    <mergeCell ref="D53:E53"/>
    <mergeCell ref="B54:C54"/>
    <mergeCell ref="D54:E54"/>
    <mergeCell ref="B55:C55"/>
    <mergeCell ref="D55:E55"/>
    <mergeCell ref="B63:I63"/>
    <mergeCell ref="B64:C64"/>
    <mergeCell ref="D64:E64"/>
    <mergeCell ref="B65:C65"/>
    <mergeCell ref="D65:E65"/>
    <mergeCell ref="B66:C66"/>
    <mergeCell ref="D66:E66"/>
    <mergeCell ref="B60:C60"/>
    <mergeCell ref="D60:E60"/>
    <mergeCell ref="B61:C61"/>
    <mergeCell ref="D61:E61"/>
    <mergeCell ref="B62:C62"/>
    <mergeCell ref="D62:E62"/>
    <mergeCell ref="B71:C71"/>
    <mergeCell ref="D71:E71"/>
    <mergeCell ref="B72:C72"/>
    <mergeCell ref="D72:E72"/>
    <mergeCell ref="B73:C73"/>
    <mergeCell ref="D73:E73"/>
    <mergeCell ref="B67:C67"/>
    <mergeCell ref="D67:E67"/>
    <mergeCell ref="B68:C68"/>
    <mergeCell ref="D68:E68"/>
    <mergeCell ref="B69:I69"/>
    <mergeCell ref="B70:C70"/>
    <mergeCell ref="D70:E70"/>
    <mergeCell ref="B78:C78"/>
    <mergeCell ref="D78:E78"/>
    <mergeCell ref="B79:C79"/>
    <mergeCell ref="D79:E79"/>
    <mergeCell ref="B80:C80"/>
    <mergeCell ref="D80:E80"/>
    <mergeCell ref="B74:C74"/>
    <mergeCell ref="D74:E74"/>
    <mergeCell ref="B75:I75"/>
    <mergeCell ref="B76:C76"/>
    <mergeCell ref="D76:E76"/>
    <mergeCell ref="B77:C77"/>
    <mergeCell ref="D77:E77"/>
    <mergeCell ref="B85:C85"/>
    <mergeCell ref="D85:E85"/>
    <mergeCell ref="B86:C86"/>
    <mergeCell ref="D86:E86"/>
    <mergeCell ref="B87:I87"/>
    <mergeCell ref="B88:C88"/>
    <mergeCell ref="D88:E88"/>
    <mergeCell ref="B81:I81"/>
    <mergeCell ref="B82:C82"/>
    <mergeCell ref="D82:E82"/>
    <mergeCell ref="B83:C83"/>
    <mergeCell ref="D83:E83"/>
    <mergeCell ref="B84:C84"/>
    <mergeCell ref="D84:E84"/>
    <mergeCell ref="B92:C92"/>
    <mergeCell ref="D92:E92"/>
    <mergeCell ref="B93:H93"/>
    <mergeCell ref="B94:C94"/>
    <mergeCell ref="D94:E94"/>
    <mergeCell ref="B95:C95"/>
    <mergeCell ref="B89:C89"/>
    <mergeCell ref="D89:E89"/>
    <mergeCell ref="B90:C90"/>
    <mergeCell ref="D90:E90"/>
    <mergeCell ref="B91:C91"/>
    <mergeCell ref="D91:E91"/>
    <mergeCell ref="B100:H100"/>
    <mergeCell ref="B101:C101"/>
    <mergeCell ref="D101:E101"/>
    <mergeCell ref="B96:I96"/>
    <mergeCell ref="B97:C97"/>
    <mergeCell ref="D97:E97"/>
    <mergeCell ref="B98:C98"/>
    <mergeCell ref="D98:E98"/>
    <mergeCell ref="B99:C99"/>
    <mergeCell ref="D99:E99"/>
    <mergeCell ref="B107:H107"/>
    <mergeCell ref="B108:C108"/>
    <mergeCell ref="D108:E108"/>
    <mergeCell ref="B109:C109"/>
    <mergeCell ref="B110:I110"/>
    <mergeCell ref="B111:H111"/>
    <mergeCell ref="B106:C106"/>
    <mergeCell ref="D106:E106"/>
    <mergeCell ref="B102:C102"/>
    <mergeCell ref="B103:I103"/>
    <mergeCell ref="B104:C104"/>
    <mergeCell ref="D104:E104"/>
    <mergeCell ref="B105:C105"/>
    <mergeCell ref="D105:E105"/>
    <mergeCell ref="B117:C117"/>
    <mergeCell ref="D117:E117"/>
    <mergeCell ref="B118:C118"/>
    <mergeCell ref="D118:E118"/>
    <mergeCell ref="B119:C119"/>
    <mergeCell ref="D119:E119"/>
    <mergeCell ref="B112:C112"/>
    <mergeCell ref="D112:E112"/>
    <mergeCell ref="B113:C113"/>
    <mergeCell ref="B114:I114"/>
    <mergeCell ref="B115:I115"/>
    <mergeCell ref="B116:C116"/>
    <mergeCell ref="D116:E116"/>
    <mergeCell ref="B124:C124"/>
    <mergeCell ref="D124:E124"/>
    <mergeCell ref="B125:C125"/>
    <mergeCell ref="D125:E125"/>
    <mergeCell ref="B126:C126"/>
    <mergeCell ref="D126:E126"/>
    <mergeCell ref="B120:C120"/>
    <mergeCell ref="D120:E120"/>
    <mergeCell ref="B121:I121"/>
    <mergeCell ref="B122:C122"/>
    <mergeCell ref="D122:E122"/>
    <mergeCell ref="B123:C123"/>
    <mergeCell ref="D123:E123"/>
    <mergeCell ref="B131:C131"/>
    <mergeCell ref="D131:E131"/>
    <mergeCell ref="B132:C132"/>
    <mergeCell ref="D132:E132"/>
    <mergeCell ref="B133:I133"/>
    <mergeCell ref="B134:C134"/>
    <mergeCell ref="D134:E134"/>
    <mergeCell ref="B127:I127"/>
    <mergeCell ref="B128:C128"/>
    <mergeCell ref="D128:E128"/>
    <mergeCell ref="B129:C129"/>
    <mergeCell ref="D129:E129"/>
    <mergeCell ref="B130:C130"/>
    <mergeCell ref="D130:E130"/>
    <mergeCell ref="B138:C138"/>
    <mergeCell ref="D138:E138"/>
    <mergeCell ref="B139:I139"/>
    <mergeCell ref="B140:C140"/>
    <mergeCell ref="D140:E140"/>
    <mergeCell ref="B141:C141"/>
    <mergeCell ref="D141:E141"/>
    <mergeCell ref="B135:C135"/>
    <mergeCell ref="D135:E135"/>
    <mergeCell ref="B136:C136"/>
    <mergeCell ref="D136:E136"/>
    <mergeCell ref="B137:C137"/>
    <mergeCell ref="D137:E137"/>
    <mergeCell ref="B145:I145"/>
    <mergeCell ref="B146:C146"/>
    <mergeCell ref="D146:E146"/>
    <mergeCell ref="B147:C147"/>
    <mergeCell ref="D147:E147"/>
    <mergeCell ref="B148:C148"/>
    <mergeCell ref="D148:E148"/>
    <mergeCell ref="B142:C142"/>
    <mergeCell ref="D142:E142"/>
    <mergeCell ref="B143:C143"/>
    <mergeCell ref="D143:E143"/>
    <mergeCell ref="B144:C144"/>
    <mergeCell ref="D144:E144"/>
    <mergeCell ref="B157:C157"/>
    <mergeCell ref="D157:E157"/>
    <mergeCell ref="B153:C153"/>
    <mergeCell ref="B154:I154"/>
    <mergeCell ref="B155:C155"/>
    <mergeCell ref="D155:E155"/>
    <mergeCell ref="B156:C156"/>
    <mergeCell ref="D156:E156"/>
    <mergeCell ref="B149:C149"/>
    <mergeCell ref="D149:E149"/>
    <mergeCell ref="B150:C150"/>
    <mergeCell ref="D150:E150"/>
    <mergeCell ref="B151:H151"/>
    <mergeCell ref="B152:C152"/>
    <mergeCell ref="D152:E152"/>
    <mergeCell ref="B163:C163"/>
    <mergeCell ref="D163:E163"/>
    <mergeCell ref="B164:C164"/>
    <mergeCell ref="B165:I165"/>
    <mergeCell ref="B166:H166"/>
    <mergeCell ref="B167:C167"/>
    <mergeCell ref="D167:E167"/>
    <mergeCell ref="B158:H158"/>
    <mergeCell ref="B159:C159"/>
    <mergeCell ref="D159:E159"/>
    <mergeCell ref="B160:C160"/>
    <mergeCell ref="B161:I161"/>
    <mergeCell ref="B162:H162"/>
    <mergeCell ref="B173:C173"/>
    <mergeCell ref="D173:E173"/>
    <mergeCell ref="B174:C174"/>
    <mergeCell ref="D174:E174"/>
    <mergeCell ref="B175:C175"/>
    <mergeCell ref="D175:E175"/>
    <mergeCell ref="B168:C168"/>
    <mergeCell ref="B169:I169"/>
    <mergeCell ref="B170:I170"/>
    <mergeCell ref="B171:C171"/>
    <mergeCell ref="D171:E171"/>
    <mergeCell ref="B172:C172"/>
    <mergeCell ref="D172:E172"/>
    <mergeCell ref="B180:C180"/>
    <mergeCell ref="D180:E180"/>
    <mergeCell ref="B181:C181"/>
    <mergeCell ref="D181:E181"/>
    <mergeCell ref="B182:I182"/>
    <mergeCell ref="B183:C183"/>
    <mergeCell ref="D183:E183"/>
    <mergeCell ref="B176:I176"/>
    <mergeCell ref="B177:C177"/>
    <mergeCell ref="D177:E177"/>
    <mergeCell ref="B178:C178"/>
    <mergeCell ref="D178:E178"/>
    <mergeCell ref="B179:C179"/>
    <mergeCell ref="D179:E179"/>
    <mergeCell ref="B187:C187"/>
    <mergeCell ref="D187:E187"/>
    <mergeCell ref="B188:I188"/>
    <mergeCell ref="B189:C189"/>
    <mergeCell ref="D189:E189"/>
    <mergeCell ref="B190:C190"/>
    <mergeCell ref="D190:E190"/>
    <mergeCell ref="B184:C184"/>
    <mergeCell ref="D184:E184"/>
    <mergeCell ref="B185:C185"/>
    <mergeCell ref="D185:E185"/>
    <mergeCell ref="B186:C186"/>
    <mergeCell ref="D186:E186"/>
    <mergeCell ref="B194:I194"/>
    <mergeCell ref="B195:C195"/>
    <mergeCell ref="D195:E195"/>
    <mergeCell ref="B196:C196"/>
    <mergeCell ref="D196:E196"/>
    <mergeCell ref="B197:C197"/>
    <mergeCell ref="D197:E197"/>
    <mergeCell ref="B191:C191"/>
    <mergeCell ref="D191:E191"/>
    <mergeCell ref="B192:C192"/>
    <mergeCell ref="D192:E192"/>
    <mergeCell ref="B193:C193"/>
    <mergeCell ref="D193:E193"/>
    <mergeCell ref="B202:C202"/>
    <mergeCell ref="D202:E202"/>
    <mergeCell ref="B203:C203"/>
    <mergeCell ref="D203:E203"/>
    <mergeCell ref="B204:C204"/>
    <mergeCell ref="D204:E204"/>
    <mergeCell ref="B198:C198"/>
    <mergeCell ref="D198:E198"/>
    <mergeCell ref="B199:C199"/>
    <mergeCell ref="D199:E199"/>
    <mergeCell ref="B200:I200"/>
    <mergeCell ref="B201:C201"/>
    <mergeCell ref="D201:E201"/>
    <mergeCell ref="B209:C209"/>
    <mergeCell ref="D209:E209"/>
    <mergeCell ref="B210:C210"/>
    <mergeCell ref="D210:E210"/>
    <mergeCell ref="B211:C211"/>
    <mergeCell ref="D211:E211"/>
    <mergeCell ref="B205:C205"/>
    <mergeCell ref="D205:E205"/>
    <mergeCell ref="B206:I206"/>
    <mergeCell ref="B207:C207"/>
    <mergeCell ref="D207:E207"/>
    <mergeCell ref="B208:C208"/>
    <mergeCell ref="D208:E208"/>
    <mergeCell ref="A216:H216"/>
    <mergeCell ref="I216:J216"/>
    <mergeCell ref="A217:H217"/>
    <mergeCell ref="I217:J217"/>
    <mergeCell ref="A218:H218"/>
    <mergeCell ref="I218:J218"/>
    <mergeCell ref="B212:H212"/>
    <mergeCell ref="B213:C213"/>
    <mergeCell ref="D213:E213"/>
    <mergeCell ref="B214:C214"/>
    <mergeCell ref="A215:H215"/>
    <mergeCell ref="I215:J215"/>
  </mergeCells>
  <phoneticPr fontId="1"/>
  <printOptions horizontalCentered="1"/>
  <pageMargins left="0.51181102362204722" right="0.51181102362204722" top="0.35433070866141736" bottom="0.35433070866141736" header="0.31496062992125984" footer="0.31496062992125984"/>
  <pageSetup paperSize="9" scale="79" fitToHeight="0" orientation="portrait" r:id="rId1"/>
  <rowBreaks count="5" manualBreakCount="5">
    <brk id="50" max="9" man="1"/>
    <brk id="102" max="9" man="1"/>
    <brk id="153" max="9" man="1"/>
    <brk id="199" max="9" man="1"/>
    <brk id="220" max="9" man="1"/>
  </rowBreaks>
  <ignoredErrors>
    <ignoredError sqref="A9 A14 A96 A103 A110 A114 A154 A161 A165 A16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見積書内訳書テンプレート</vt:lpstr>
      <vt:lpstr>別紙　先行配管工事用　見積書内訳書テンプレート</vt:lpstr>
      <vt:lpstr>別紙 パレット更新工事用 撤去工事用 見積書内訳書テンプレート</vt:lpstr>
      <vt:lpstr>【記入例】　普通充電+充電コンセント</vt:lpstr>
      <vt:lpstr>【記入例】　急速充電</vt:lpstr>
      <vt:lpstr>【記入例】　急速充電+受変電設備</vt:lpstr>
      <vt:lpstr>【記入例】　急速充電+先行配管工事</vt:lpstr>
      <vt:lpstr>【記入例】　別紙　先行配管工事用</vt:lpstr>
      <vt:lpstr>請求書内訳書テンプレート</vt:lpstr>
      <vt:lpstr>別紙　先行配管工事用　請求書内訳書テンプレート</vt:lpstr>
      <vt:lpstr>別紙 パレット更新工事用 撤去工事用 請求書内訳書テンプレート</vt:lpstr>
      <vt:lpstr>'【記入例】　急速充電'!Print_Area</vt:lpstr>
      <vt:lpstr>'【記入例】　急速充電+受変電設備'!Print_Area</vt:lpstr>
      <vt:lpstr>'【記入例】　急速充電+先行配管工事'!Print_Area</vt:lpstr>
      <vt:lpstr>'【記入例】　普通充電+充電コンセント'!Print_Area</vt:lpstr>
      <vt:lpstr>'【記入例】　別紙　先行配管工事用'!Print_Area</vt:lpstr>
      <vt:lpstr>見積書内訳書テンプレート!Print_Area</vt:lpstr>
      <vt:lpstr>請求書内訳書テンプレート!Print_Area</vt:lpstr>
      <vt:lpstr>'別紙 パレット更新工事用 撤去工事用 見積書内訳書テンプレート'!Print_Area</vt:lpstr>
      <vt:lpstr>'別紙 パレット更新工事用 撤去工事用 請求書内訳書テンプレート'!Print_Area</vt:lpstr>
      <vt:lpstr>'別紙　先行配管工事用　見積書内訳書テンプレート'!Print_Area</vt:lpstr>
      <vt:lpstr>'別紙　先行配管工事用　請求書内訳書テンプレート'!Print_Area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2021-06-09T04:58:41Z</dcterms:created>
  <dcterms:modified xsi:type="dcterms:W3CDTF">2026-06-22T10:06:10Z</dcterms:modified>
</cp:coreProperties>
</file>